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8.1" sheetId="1" r:id="rId1"/>
    <sheet name="Hoja1" sheetId="2" state="hidden" r:id="rId2"/>
    <sheet name="Hoja3" sheetId="3" state="hidden" r:id="rId3"/>
  </sheets>
  <definedNames>
    <definedName name="_xlnm.Print_Area" localSheetId="0">'cuadro8.1'!$B$49:$E$76</definedName>
  </definedNames>
  <calcPr fullCalcOnLoad="1"/>
</workbook>
</file>

<file path=xl/sharedStrings.xml><?xml version="1.0" encoding="utf-8"?>
<sst xmlns="http://schemas.openxmlformats.org/spreadsheetml/2006/main" count="273" uniqueCount="154">
  <si>
    <t>8.-  PERSONAL MARITIMO</t>
  </si>
  <si>
    <t>CONTROLADOS</t>
  </si>
  <si>
    <t>CAPITAN DE ALTA MAR</t>
  </si>
  <si>
    <t>PILOTO PRIMERO</t>
  </si>
  <si>
    <t>PILOTO SEGUNDO</t>
  </si>
  <si>
    <t>PILOTO TERCERO</t>
  </si>
  <si>
    <t>PATRON REGIONAL</t>
  </si>
  <si>
    <t>PILOTO REGIONAL</t>
  </si>
  <si>
    <t>OFICIALES DE LOS SERVICIOS</t>
  </si>
  <si>
    <t>ASPIRANTE A PILOTO TERCERO</t>
  </si>
  <si>
    <t>PATRON REGIONAL SUPERIOR</t>
  </si>
  <si>
    <t>ASPIRANTE A OFICIAL DE CUBIERTA</t>
  </si>
  <si>
    <t>ASPIRANTE A PILOTO REGIONAL</t>
  </si>
  <si>
    <t>INGENIERO JEFE DE MAQUINAS</t>
  </si>
  <si>
    <t>INGENIERO PRIMERO</t>
  </si>
  <si>
    <t>INGENIERO SEGUNDO</t>
  </si>
  <si>
    <t>INGENIERO TERCERO</t>
  </si>
  <si>
    <t>ASPIRANTE A INGENIERO TERCERO</t>
  </si>
  <si>
    <t>ASPIRANTE A MOTORISTA SEGUNDO</t>
  </si>
  <si>
    <t>PERMISO EMB. OPER. GRAL. RADIOCOM.</t>
  </si>
  <si>
    <t>PERMISO EMB. ELECTRICISTA</t>
  </si>
  <si>
    <t>ASPIRANTE ELECTRICISTA</t>
  </si>
  <si>
    <t>PERMISO EMB. SOBRECARGO</t>
  </si>
  <si>
    <t>PERMISO EMB. COMISARIO</t>
  </si>
  <si>
    <t>PATRON DE BAHIA</t>
  </si>
  <si>
    <t>PATRON FLUVIAL</t>
  </si>
  <si>
    <t>PATRON LACUSTRE</t>
  </si>
  <si>
    <t>MOTORISTA PRIMERO</t>
  </si>
  <si>
    <t>MOTORISTA SEGUNDO</t>
  </si>
  <si>
    <t>OPERADOR GENERAL DE RADIOCOMUNICACIONES</t>
  </si>
  <si>
    <t>ASPIRANTE A PATRON DE PESCA COSTERO 2da CLASE</t>
  </si>
  <si>
    <t>O.RADIOTELEGRAFISTA DE 1RA.CLASE</t>
  </si>
  <si>
    <t>O.RADIOTELEGRAFISTA DE 2DA.CLASE</t>
  </si>
  <si>
    <t>PERMISO EMB. MAYORDOMO</t>
  </si>
  <si>
    <t>PERMISO EMB. PRACTICANTE</t>
  </si>
  <si>
    <t>ASPIRANTE A OFICIAL</t>
  </si>
  <si>
    <t>Capitán de Altamar</t>
  </si>
  <si>
    <t>Piloto Primero</t>
  </si>
  <si>
    <t>Piloto Segundo</t>
  </si>
  <si>
    <t>Piloto Tercero</t>
  </si>
  <si>
    <t>Aspirante a Piloto Tercero</t>
  </si>
  <si>
    <t>Ingeniero Jefe de Máquinas</t>
  </si>
  <si>
    <t>Ingeniero Primero</t>
  </si>
  <si>
    <t>Ingeniero Segundo</t>
  </si>
  <si>
    <t>Ingeniero Tercero</t>
  </si>
  <si>
    <t>Aspirante a Ingeniero Tercero</t>
  </si>
  <si>
    <t>Aspirante a Motorista Segundo</t>
  </si>
  <si>
    <t>Radioelectrónico Segundo</t>
  </si>
  <si>
    <t>Aspirante Electricista</t>
  </si>
  <si>
    <t>Patrón de Bahía</t>
  </si>
  <si>
    <t>Patrón Fluvial</t>
  </si>
  <si>
    <t>Patrón Lacustre</t>
  </si>
  <si>
    <t>Motorista Primero</t>
  </si>
  <si>
    <t>Motorista Segundo</t>
  </si>
  <si>
    <t>Operador General de Radiocomunicaciones</t>
  </si>
  <si>
    <t>Aspirante a Patrón de Pesca Costero 2da. Clase</t>
  </si>
  <si>
    <t>TOTAL DE OFICIALES</t>
  </si>
  <si>
    <t>TITULOS</t>
  </si>
  <si>
    <t>CANTIDAD</t>
  </si>
  <si>
    <t>ASP MOTORISTA SEGUNDO DE NAVES ESPECIALES DE PESCA</t>
  </si>
  <si>
    <t>P.PESCA A.M.1RA.CLASE</t>
  </si>
  <si>
    <t>P.PESCA A.M.2DA.CLASE</t>
  </si>
  <si>
    <t>P.PESCA COST.1RA.CLASE</t>
  </si>
  <si>
    <t>P.PESCA COST.2DA.CLASE</t>
  </si>
  <si>
    <t>ASP.LINEA CUBIERTA DE NAVES</t>
  </si>
  <si>
    <t>MOTORISTA PRIMERO 680</t>
  </si>
  <si>
    <t>MOTORISTA SEGUNDO 680</t>
  </si>
  <si>
    <t>TOTAL</t>
  </si>
  <si>
    <t>RADIOELECTRONICO SEGUNDO</t>
  </si>
  <si>
    <t>Oficiales de los Servicios</t>
  </si>
  <si>
    <t>Aspirante Linea Cubierta de Naves</t>
  </si>
  <si>
    <t>Aspirante Motorista Segundo de naves especiales de pesca</t>
  </si>
  <si>
    <t>Patrón Regional</t>
  </si>
  <si>
    <t>Piloto Regional</t>
  </si>
  <si>
    <t>Patrón Pesca Altamar 1ra. Clase</t>
  </si>
  <si>
    <t>Patrón Pesca Altamar 2da. Clase</t>
  </si>
  <si>
    <t>Patrón Pesca Costera 1ra. Clase</t>
  </si>
  <si>
    <t>Patrón Pesca Costera 2da. Clase</t>
  </si>
  <si>
    <t>Operador Radiotelegrafista de 1ra. Clase</t>
  </si>
  <si>
    <t>Operador Radiotelegrafista de 2da. Clase</t>
  </si>
  <si>
    <t>Motorista Primero (marina de pesca)</t>
  </si>
  <si>
    <t>Motorista Segundo (marina de pesca)</t>
  </si>
  <si>
    <t>Patrón Regional Superior</t>
  </si>
  <si>
    <t>Aspirante a Oficial de Cubierta</t>
  </si>
  <si>
    <t>Aspirante a Piloto Regional</t>
  </si>
  <si>
    <t>TÍTULOS</t>
  </si>
  <si>
    <t>8.1.- Número de oficiales de la M.M.N. y de Naves Especiales</t>
  </si>
  <si>
    <t>Oficial Electrotécnico</t>
  </si>
  <si>
    <t>Aspirante a Oficial</t>
  </si>
  <si>
    <t>Capitán Costero Superior</t>
  </si>
  <si>
    <t>Capitán Costero</t>
  </si>
  <si>
    <t>Piloto Costero</t>
  </si>
  <si>
    <t>Aspirante Piloto Costero</t>
  </si>
  <si>
    <t>Vigentes</t>
  </si>
  <si>
    <t>No Vigentes</t>
  </si>
  <si>
    <t>Total</t>
  </si>
  <si>
    <t>Titulo / Matrícula</t>
  </si>
  <si>
    <t>Aspirante a Electricista</t>
  </si>
  <si>
    <t>Capitán de Alta Mar</t>
  </si>
  <si>
    <t>Capitán Deportivo de Alta Mar</t>
  </si>
  <si>
    <t>Piloto Primero...</t>
  </si>
  <si>
    <t>Capitán Deportivo Costero</t>
  </si>
  <si>
    <t>Aspirante a Linea Comunicaciones</t>
  </si>
  <si>
    <t>Piloto Segundo...</t>
  </si>
  <si>
    <t>Patrón Deportivo de Bahía</t>
  </si>
  <si>
    <t>Piloto Tercero...</t>
  </si>
  <si>
    <t>Buceador Deportivo Autónomo</t>
  </si>
  <si>
    <t>Capitán Costero Superior...</t>
  </si>
  <si>
    <t>Buceador Deportivo Autónomo Básico</t>
  </si>
  <si>
    <t>Capitán Costero...</t>
  </si>
  <si>
    <t>Buceador Deportivo Autónomo Intermedio</t>
  </si>
  <si>
    <t>Aspirante a Oficial de Radiocomunicaciones</t>
  </si>
  <si>
    <t>Piloto Costero...</t>
  </si>
  <si>
    <t>Buceador Deportivo Autónomo Avanzado</t>
  </si>
  <si>
    <t>Aspirante a Piloto Costero</t>
  </si>
  <si>
    <t>Patrón de Bahía...</t>
  </si>
  <si>
    <t>Instructor De Buceo Deportivo Autónomo</t>
  </si>
  <si>
    <t>Ingeniero Jefe de Máquinas...</t>
  </si>
  <si>
    <t>Ingeniero Primero...</t>
  </si>
  <si>
    <t>Ingeniero Segundo...</t>
  </si>
  <si>
    <t>Ingeniero Tercero...</t>
  </si>
  <si>
    <t>Oficial Electrotécnico...</t>
  </si>
  <si>
    <t>Radioelectrónico Primero...</t>
  </si>
  <si>
    <t>Radioelectrónico Segundo...</t>
  </si>
  <si>
    <t>Motorista Primero   D.S.(M) 680/85</t>
  </si>
  <si>
    <t>Motorista Segundo D.S.(M) 680/85</t>
  </si>
  <si>
    <t>Tripulante Gral. Cubierta...</t>
  </si>
  <si>
    <t>Patrón de Nave Menor...</t>
  </si>
  <si>
    <t>Tripulante de Cubierta de Nave Menor...</t>
  </si>
  <si>
    <t>Tripulante Gral. de Máquinas...</t>
  </si>
  <si>
    <t>Patrón de Pesca Alta Mar Segunda Clase</t>
  </si>
  <si>
    <t>Tripulante de Máquinas de Nave Menor...</t>
  </si>
  <si>
    <t>Patrón de Pesca Artesanal</t>
  </si>
  <si>
    <t>Tripulante Electrotécnico...</t>
  </si>
  <si>
    <t>Patrón de Pesca Costero  Primera Clase</t>
  </si>
  <si>
    <t>Tripulante de Primera de Puente</t>
  </si>
  <si>
    <t>Patrón de Pesca Costero  Segunda Clase</t>
  </si>
  <si>
    <t>Tripulante de Primera de Máquinas</t>
  </si>
  <si>
    <t>Tripulante de la Guardia de Navegación</t>
  </si>
  <si>
    <t>Tripulante de la Guardia de Máquinas</t>
  </si>
  <si>
    <t>Tripulante de Máquinas de Naves Especiales de Pesca</t>
  </si>
  <si>
    <t>Tripulante General de Cubierta Naves Especiales</t>
  </si>
  <si>
    <t>Motorista Primero .D.S. (M) 90/99..</t>
  </si>
  <si>
    <t>Motorista Segundo D.S..(M) 90/99</t>
  </si>
  <si>
    <t>Aspirante a Ingeniero Tercero...</t>
  </si>
  <si>
    <t>Aspirante a Piloto Tercero..</t>
  </si>
  <si>
    <r>
      <t>Estadística General del Personal Marítimo Controlado por Directemar</t>
    </r>
    <r>
      <rPr>
        <sz val="14"/>
        <rFont val="Verdana"/>
        <family val="2"/>
      </rPr>
      <t> </t>
    </r>
  </si>
  <si>
    <r>
      <t>Patrón</t>
    </r>
    <r>
      <rPr>
        <b/>
        <sz val="10"/>
        <rFont val="Geneva"/>
        <family val="0"/>
      </rPr>
      <t> </t>
    </r>
    <r>
      <rPr>
        <sz val="10"/>
        <rFont val="Geneva"/>
        <family val="0"/>
      </rPr>
      <t>de Pesca Alta Mar Primera Clase</t>
    </r>
  </si>
  <si>
    <r>
      <t>Pescador</t>
    </r>
    <r>
      <rPr>
        <b/>
        <sz val="10"/>
        <rFont val="Geneva"/>
        <family val="0"/>
      </rPr>
      <t> </t>
    </r>
    <r>
      <rPr>
        <sz val="10"/>
        <rFont val="Geneva"/>
        <family val="0"/>
      </rPr>
      <t>Artesanal</t>
    </r>
    <r>
      <rPr>
        <b/>
        <sz val="10"/>
        <rFont val="Geneva"/>
        <family val="0"/>
      </rPr>
      <t> </t>
    </r>
  </si>
  <si>
    <r>
      <t>Marina Mercante </t>
    </r>
    <r>
      <rPr>
        <b/>
        <sz val="10"/>
        <color indexed="18"/>
        <rFont val="Geneva"/>
        <family val="0"/>
      </rPr>
      <t> </t>
    </r>
  </si>
  <si>
    <t>Marina de Pesca  </t>
  </si>
  <si>
    <t>Deportistas Náuticos Embarcados  </t>
  </si>
  <si>
    <t>Aspirante Linea Comunicaciones</t>
  </si>
  <si>
    <t>controlados al 31 de diciembre del 2022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</si>
</sst>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\1\9\9\9"/>
    <numFmt numFmtId="199" formatCode="\2000"/>
    <numFmt numFmtId="200" formatCode="\200\1"/>
    <numFmt numFmtId="201" formatCode="\1\9\9\9\-\200\8"/>
    <numFmt numFmtId="202" formatCode="\1"/>
    <numFmt numFmtId="203" formatCode="\10"/>
    <numFmt numFmtId="204" formatCode="\1\9\9\80"/>
    <numFmt numFmtId="205" formatCode="\1\9\9\8"/>
    <numFmt numFmtId="206" formatCode="\1\9\9\9\9"/>
    <numFmt numFmtId="207" formatCode="\1\90"/>
    <numFmt numFmtId="208" formatCode="\1\9\9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[$-340A]dddd\,\ dd&quot; de &quot;mmmm&quot; de &quot;yyyy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0"/>
      <color indexed="18"/>
      <name val="Geneva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9" fontId="0" fillId="0" borderId="1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56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" fontId="56" fillId="0" borderId="0" xfId="0" applyNumberFormat="1" applyFont="1" applyBorder="1" applyAlignment="1">
      <alignment/>
    </xf>
    <xf numFmtId="1" fontId="56" fillId="0" borderId="0" xfId="0" applyNumberFormat="1" applyFont="1" applyAlignment="1">
      <alignment/>
    </xf>
    <xf numFmtId="0" fontId="5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34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14" fillId="34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zoomScalePageLayoutView="0" workbookViewId="0" topLeftCell="A1">
      <selection activeCell="F18" sqref="F18"/>
    </sheetView>
  </sheetViews>
  <sheetFormatPr defaultColWidth="9.25390625" defaultRowHeight="12.75"/>
  <cols>
    <col min="1" max="1" width="3.375" style="2" customWidth="1"/>
    <col min="2" max="2" width="60.125" style="34" bestFit="1" customWidth="1"/>
    <col min="3" max="3" width="31.625" style="34" customWidth="1"/>
    <col min="4" max="4" width="7.625" style="2" customWidth="1"/>
    <col min="5" max="5" width="4.875" style="29" bestFit="1" customWidth="1"/>
    <col min="6" max="16384" width="9.25390625" style="3" customWidth="1"/>
  </cols>
  <sheetData>
    <row r="1" spans="1:5" ht="14.25" customHeight="1">
      <c r="A1" s="1"/>
      <c r="B1" s="38" t="s">
        <v>0</v>
      </c>
      <c r="C1" s="38"/>
      <c r="E1" s="27"/>
    </row>
    <row r="2" spans="1:3" ht="12.75">
      <c r="A2" s="1"/>
      <c r="B2" s="33"/>
      <c r="C2" s="33"/>
    </row>
    <row r="3" spans="2:3" ht="14.25" customHeight="1">
      <c r="B3" s="37" t="s">
        <v>86</v>
      </c>
      <c r="C3" s="37"/>
    </row>
    <row r="4" spans="2:3" ht="13.5" customHeight="1">
      <c r="B4" s="39" t="s">
        <v>153</v>
      </c>
      <c r="C4" s="39"/>
    </row>
    <row r="5" spans="2:5" s="5" customFormat="1" ht="18" customHeight="1">
      <c r="B5" s="40" t="s">
        <v>85</v>
      </c>
      <c r="C5" s="40" t="s">
        <v>1</v>
      </c>
      <c r="D5" s="4"/>
      <c r="E5" s="29"/>
    </row>
    <row r="6" spans="1:3" ht="15" customHeight="1">
      <c r="A6" s="3"/>
      <c r="B6" s="41" t="s">
        <v>36</v>
      </c>
      <c r="C6" s="42">
        <v>385</v>
      </c>
    </row>
    <row r="7" spans="1:3" ht="15" customHeight="1">
      <c r="A7" s="3"/>
      <c r="B7" s="41" t="s">
        <v>37</v>
      </c>
      <c r="C7" s="42">
        <v>604</v>
      </c>
    </row>
    <row r="8" spans="1:5" ht="15" customHeight="1">
      <c r="A8" s="3"/>
      <c r="B8" s="41" t="s">
        <v>38</v>
      </c>
      <c r="C8" s="42">
        <v>828</v>
      </c>
      <c r="E8" s="27"/>
    </row>
    <row r="9" spans="1:3" ht="15" customHeight="1">
      <c r="A9" s="3"/>
      <c r="B9" s="41" t="s">
        <v>39</v>
      </c>
      <c r="C9" s="42">
        <v>1259</v>
      </c>
    </row>
    <row r="10" spans="1:3" ht="15" customHeight="1">
      <c r="A10" s="3"/>
      <c r="B10" s="41" t="s">
        <v>72</v>
      </c>
      <c r="C10" s="42">
        <v>604</v>
      </c>
    </row>
    <row r="11" spans="1:3" ht="15" customHeight="1">
      <c r="A11" s="3"/>
      <c r="B11" s="41" t="s">
        <v>73</v>
      </c>
      <c r="C11" s="42">
        <v>885</v>
      </c>
    </row>
    <row r="12" spans="1:3" ht="15" customHeight="1">
      <c r="A12" s="3"/>
      <c r="B12" s="43" t="s">
        <v>69</v>
      </c>
      <c r="C12" s="42">
        <v>24</v>
      </c>
    </row>
    <row r="13" spans="1:5" ht="15" customHeight="1">
      <c r="A13" s="3"/>
      <c r="B13" s="41" t="s">
        <v>40</v>
      </c>
      <c r="C13" s="42">
        <v>1693</v>
      </c>
      <c r="E13" s="29">
        <v>1987</v>
      </c>
    </row>
    <row r="14" spans="1:5" ht="15" customHeight="1">
      <c r="A14" s="3"/>
      <c r="B14" s="41" t="s">
        <v>82</v>
      </c>
      <c r="C14" s="42">
        <v>347</v>
      </c>
      <c r="E14" s="29">
        <v>1988</v>
      </c>
    </row>
    <row r="15" spans="1:5" ht="15" customHeight="1">
      <c r="A15" s="3"/>
      <c r="B15" s="43" t="s">
        <v>83</v>
      </c>
      <c r="C15" s="42">
        <v>18</v>
      </c>
      <c r="E15" s="29">
        <v>1989</v>
      </c>
    </row>
    <row r="16" spans="1:5" ht="15" customHeight="1">
      <c r="A16" s="3"/>
      <c r="B16" s="41" t="s">
        <v>84</v>
      </c>
      <c r="C16" s="42">
        <v>590</v>
      </c>
      <c r="E16" s="29">
        <v>1990</v>
      </c>
    </row>
    <row r="17" spans="1:5" ht="15" customHeight="1">
      <c r="A17" s="3"/>
      <c r="B17" s="44" t="s">
        <v>89</v>
      </c>
      <c r="C17" s="42">
        <v>375</v>
      </c>
      <c r="E17" s="29">
        <v>1991</v>
      </c>
    </row>
    <row r="18" spans="1:5" ht="15" customHeight="1">
      <c r="A18" s="3"/>
      <c r="B18" s="44" t="s">
        <v>90</v>
      </c>
      <c r="C18" s="42">
        <v>405</v>
      </c>
      <c r="E18" s="29">
        <v>1992</v>
      </c>
    </row>
    <row r="19" spans="1:5" ht="15" customHeight="1">
      <c r="A19" s="3"/>
      <c r="B19" s="44" t="s">
        <v>91</v>
      </c>
      <c r="C19" s="42">
        <v>631</v>
      </c>
      <c r="E19" s="29">
        <v>1993</v>
      </c>
    </row>
    <row r="20" spans="1:5" ht="15" customHeight="1">
      <c r="A20" s="3"/>
      <c r="B20" s="44" t="s">
        <v>92</v>
      </c>
      <c r="C20" s="42">
        <v>252</v>
      </c>
      <c r="D20" s="6"/>
      <c r="E20" s="29">
        <v>1994</v>
      </c>
    </row>
    <row r="21" spans="1:5" ht="15" customHeight="1">
      <c r="A21" s="3"/>
      <c r="B21" s="41" t="s">
        <v>41</v>
      </c>
      <c r="C21" s="42">
        <v>252</v>
      </c>
      <c r="E21" s="29">
        <v>1995</v>
      </c>
    </row>
    <row r="22" spans="1:5" ht="15" customHeight="1">
      <c r="A22" s="3"/>
      <c r="B22" s="41" t="s">
        <v>42</v>
      </c>
      <c r="C22" s="42">
        <v>400</v>
      </c>
      <c r="E22" s="29">
        <v>1996</v>
      </c>
    </row>
    <row r="23" spans="1:5" ht="15" customHeight="1">
      <c r="A23" s="3"/>
      <c r="B23" s="41" t="s">
        <v>43</v>
      </c>
      <c r="C23" s="42">
        <v>618</v>
      </c>
      <c r="E23" s="29">
        <v>1997</v>
      </c>
    </row>
    <row r="24" spans="1:5" ht="15" customHeight="1">
      <c r="A24" s="3"/>
      <c r="B24" s="41" t="s">
        <v>44</v>
      </c>
      <c r="C24" s="42">
        <v>1017</v>
      </c>
      <c r="E24" s="29">
        <v>1998</v>
      </c>
    </row>
    <row r="25" spans="1:5" ht="15" customHeight="1">
      <c r="A25" s="3"/>
      <c r="B25" s="41" t="s">
        <v>45</v>
      </c>
      <c r="C25" s="42">
        <v>1239</v>
      </c>
      <c r="E25" s="29">
        <v>1999</v>
      </c>
    </row>
    <row r="26" spans="1:5" ht="15" customHeight="1">
      <c r="A26" s="3"/>
      <c r="B26" s="41" t="s">
        <v>46</v>
      </c>
      <c r="C26" s="42">
        <v>605</v>
      </c>
      <c r="E26" s="29">
        <v>2000</v>
      </c>
    </row>
    <row r="27" spans="1:5" ht="15" customHeight="1">
      <c r="A27" s="3"/>
      <c r="B27" s="41" t="s">
        <v>87</v>
      </c>
      <c r="C27" s="42">
        <v>72</v>
      </c>
      <c r="E27" s="29">
        <v>2001</v>
      </c>
    </row>
    <row r="28" spans="1:5" ht="15" customHeight="1">
      <c r="A28" s="3"/>
      <c r="B28" s="41" t="s">
        <v>47</v>
      </c>
      <c r="C28" s="42">
        <v>13</v>
      </c>
      <c r="E28" s="29">
        <v>2002</v>
      </c>
    </row>
    <row r="29" spans="1:5" ht="15" customHeight="1">
      <c r="A29" s="3"/>
      <c r="B29" s="41" t="s">
        <v>71</v>
      </c>
      <c r="C29" s="42">
        <v>122</v>
      </c>
      <c r="E29" s="28">
        <v>2003</v>
      </c>
    </row>
    <row r="30" spans="1:5" ht="15" customHeight="1">
      <c r="A30" s="3"/>
      <c r="B30" s="43" t="s">
        <v>78</v>
      </c>
      <c r="C30" s="42">
        <v>71</v>
      </c>
      <c r="E30" s="29">
        <v>2005</v>
      </c>
    </row>
    <row r="31" spans="1:5" ht="15" customHeight="1">
      <c r="A31" s="3"/>
      <c r="B31" s="43" t="s">
        <v>79</v>
      </c>
      <c r="C31" s="42">
        <v>81</v>
      </c>
      <c r="E31" s="28">
        <v>2006</v>
      </c>
    </row>
    <row r="32" spans="1:5" ht="15" customHeight="1">
      <c r="A32" s="3"/>
      <c r="B32" s="43" t="s">
        <v>48</v>
      </c>
      <c r="C32" s="42">
        <v>43</v>
      </c>
      <c r="E32" s="28">
        <v>2008</v>
      </c>
    </row>
    <row r="33" spans="1:5" ht="15" customHeight="1">
      <c r="A33" s="3"/>
      <c r="B33" s="43" t="s">
        <v>111</v>
      </c>
      <c r="C33" s="42">
        <v>6</v>
      </c>
      <c r="E33" s="28">
        <v>2009</v>
      </c>
    </row>
    <row r="34" spans="1:5" ht="15" customHeight="1">
      <c r="A34" s="3"/>
      <c r="B34" s="41" t="s">
        <v>152</v>
      </c>
      <c r="C34" s="42">
        <v>9</v>
      </c>
      <c r="E34" s="30">
        <v>2010</v>
      </c>
    </row>
    <row r="35" spans="1:5" ht="15" customHeight="1">
      <c r="A35" s="3"/>
      <c r="B35" s="41" t="s">
        <v>74</v>
      </c>
      <c r="C35" s="42">
        <v>72</v>
      </c>
      <c r="E35" s="29">
        <v>2012</v>
      </c>
    </row>
    <row r="36" spans="1:5" ht="15" customHeight="1">
      <c r="A36" s="3"/>
      <c r="B36" s="41" t="s">
        <v>75</v>
      </c>
      <c r="C36" s="42">
        <v>323</v>
      </c>
      <c r="E36" s="29">
        <v>2013</v>
      </c>
    </row>
    <row r="37" spans="1:5" ht="15" customHeight="1">
      <c r="A37" s="3"/>
      <c r="B37" s="41" t="s">
        <v>76</v>
      </c>
      <c r="C37" s="42">
        <v>959</v>
      </c>
      <c r="E37" s="29">
        <v>2014</v>
      </c>
    </row>
    <row r="38" spans="1:5" ht="15" customHeight="1">
      <c r="A38" s="3"/>
      <c r="B38" s="41" t="s">
        <v>77</v>
      </c>
      <c r="C38" s="42">
        <v>2063</v>
      </c>
      <c r="E38" s="31">
        <v>2015</v>
      </c>
    </row>
    <row r="39" spans="1:5" ht="15" customHeight="1">
      <c r="A39" s="3"/>
      <c r="B39" s="41" t="s">
        <v>49</v>
      </c>
      <c r="C39" s="42">
        <v>86</v>
      </c>
      <c r="D39" s="6"/>
      <c r="E39" s="29">
        <v>2016</v>
      </c>
    </row>
    <row r="40" spans="1:5" ht="15" customHeight="1">
      <c r="A40" s="3"/>
      <c r="B40" s="43" t="s">
        <v>50</v>
      </c>
      <c r="C40" s="42">
        <v>25</v>
      </c>
      <c r="E40" s="29">
        <v>2017</v>
      </c>
    </row>
    <row r="41" spans="1:5" ht="15" customHeight="1">
      <c r="A41" s="3"/>
      <c r="B41" s="41" t="s">
        <v>51</v>
      </c>
      <c r="C41" s="42">
        <v>20</v>
      </c>
      <c r="E41" s="29">
        <v>2018</v>
      </c>
    </row>
    <row r="42" spans="1:5" ht="15" customHeight="1">
      <c r="A42" s="3"/>
      <c r="B42" s="41" t="s">
        <v>52</v>
      </c>
      <c r="C42" s="42">
        <v>1177</v>
      </c>
      <c r="E42" s="29">
        <v>2019</v>
      </c>
    </row>
    <row r="43" spans="1:5" s="8" customFormat="1" ht="15" customHeight="1">
      <c r="A43" s="3"/>
      <c r="B43" s="41" t="s">
        <v>53</v>
      </c>
      <c r="C43" s="42">
        <v>2516</v>
      </c>
      <c r="D43" s="2"/>
      <c r="E43" s="29">
        <v>2020</v>
      </c>
    </row>
    <row r="44" spans="1:5" ht="15" customHeight="1">
      <c r="A44" s="3"/>
      <c r="B44" s="43" t="s">
        <v>70</v>
      </c>
      <c r="C44" s="42">
        <v>28</v>
      </c>
      <c r="E44" s="29">
        <v>2021</v>
      </c>
    </row>
    <row r="45" spans="1:5" ht="15" customHeight="1">
      <c r="A45" s="3"/>
      <c r="B45" s="43" t="s">
        <v>54</v>
      </c>
      <c r="C45" s="42">
        <v>2</v>
      </c>
      <c r="E45" s="29">
        <v>2022</v>
      </c>
    </row>
    <row r="46" spans="1:5" ht="15" customHeight="1">
      <c r="A46" s="3"/>
      <c r="B46" s="41" t="s">
        <v>88</v>
      </c>
      <c r="C46" s="42">
        <v>606</v>
      </c>
      <c r="E46" s="32"/>
    </row>
    <row r="47" spans="1:3" ht="15" customHeight="1">
      <c r="A47" s="3"/>
      <c r="B47" s="43" t="s">
        <v>55</v>
      </c>
      <c r="C47" s="42">
        <v>12</v>
      </c>
    </row>
    <row r="48" spans="2:4" ht="15" customHeight="1">
      <c r="B48" s="41" t="s">
        <v>80</v>
      </c>
      <c r="C48" s="42">
        <v>41</v>
      </c>
      <c r="D48" s="4"/>
    </row>
    <row r="49" spans="1:3" ht="15" customHeight="1">
      <c r="A49" s="7"/>
      <c r="B49" s="41" t="s">
        <v>81</v>
      </c>
      <c r="C49" s="42">
        <v>238</v>
      </c>
    </row>
    <row r="50" spans="2:3" ht="15" customHeight="1">
      <c r="B50" s="45" t="s">
        <v>56</v>
      </c>
      <c r="C50" s="46">
        <v>21616</v>
      </c>
    </row>
    <row r="51" ht="15" customHeight="1"/>
    <row r="52" ht="15" customHeight="1"/>
    <row r="53" spans="2:3" ht="15" customHeight="1">
      <c r="B53" s="35"/>
      <c r="C53" s="35"/>
    </row>
    <row r="54" ht="15" customHeight="1">
      <c r="E54" s="27"/>
    </row>
    <row r="55" ht="15" customHeight="1"/>
    <row r="56" ht="15" customHeight="1">
      <c r="E56" s="27"/>
    </row>
    <row r="57" ht="15" customHeight="1"/>
    <row r="58" ht="15" customHeight="1">
      <c r="C58" s="36"/>
    </row>
    <row r="59" ht="15" customHeight="1">
      <c r="C59" s="36"/>
    </row>
    <row r="60" ht="15" customHeight="1">
      <c r="C60" s="36"/>
    </row>
    <row r="61" ht="15" customHeight="1">
      <c r="C61" s="36"/>
    </row>
    <row r="62" ht="15" customHeight="1">
      <c r="C62" s="36"/>
    </row>
    <row r="63" ht="15" customHeight="1">
      <c r="C63" s="36"/>
    </row>
    <row r="64" ht="15" customHeight="1">
      <c r="C64" s="36"/>
    </row>
    <row r="65" ht="15" customHeight="1">
      <c r="C65" s="36"/>
    </row>
    <row r="66" ht="15" customHeight="1">
      <c r="C66" s="36"/>
    </row>
    <row r="67" ht="15" customHeight="1">
      <c r="C67" s="36"/>
    </row>
    <row r="68" ht="15" customHeight="1">
      <c r="C68" s="36"/>
    </row>
    <row r="69" ht="15" customHeight="1">
      <c r="C69" s="36"/>
    </row>
    <row r="70" ht="15" customHeight="1">
      <c r="C70" s="36"/>
    </row>
    <row r="71" ht="15" customHeight="1">
      <c r="C71" s="36"/>
    </row>
    <row r="72" ht="15" customHeight="1">
      <c r="C72" s="36"/>
    </row>
    <row r="73" ht="15" customHeight="1">
      <c r="C73" s="36"/>
    </row>
    <row r="74" ht="15" customHeight="1">
      <c r="C74" s="36"/>
    </row>
    <row r="75" ht="15" customHeight="1">
      <c r="C75" s="36"/>
    </row>
    <row r="76" ht="15" customHeight="1">
      <c r="C76" s="36"/>
    </row>
    <row r="77" ht="15" customHeight="1">
      <c r="C77" s="36"/>
    </row>
    <row r="78" ht="15" customHeight="1">
      <c r="C78" s="36"/>
    </row>
    <row r="79" ht="15" customHeight="1">
      <c r="C79" s="36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3">
    <mergeCell ref="B3:C3"/>
    <mergeCell ref="B1:C1"/>
    <mergeCell ref="B4:C4"/>
  </mergeCells>
  <printOptions horizontalCentered="1"/>
  <pageMargins left="1.1811023622047245" right="0.5905511811023623" top="0.1968503937007874" bottom="0.196850393700787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60.125" style="0" bestFit="1" customWidth="1"/>
    <col min="2" max="2" width="11.875" style="0" bestFit="1" customWidth="1"/>
    <col min="7" max="7" width="60.125" style="0" bestFit="1" customWidth="1"/>
    <col min="8" max="8" width="11.875" style="0" bestFit="1" customWidth="1"/>
  </cols>
  <sheetData>
    <row r="1" spans="1:8" ht="15" customHeight="1">
      <c r="A1" s="13" t="s">
        <v>57</v>
      </c>
      <c r="B1" s="13" t="s">
        <v>58</v>
      </c>
      <c r="G1" s="9" t="s">
        <v>57</v>
      </c>
      <c r="H1" s="9" t="s">
        <v>58</v>
      </c>
    </row>
    <row r="2" spans="1:8" ht="15" customHeight="1">
      <c r="A2" s="14" t="s">
        <v>2</v>
      </c>
      <c r="B2" s="11">
        <v>169</v>
      </c>
      <c r="C2">
        <f>VLOOKUP(A2,$G$1:$H$45,2,0)</f>
        <v>277</v>
      </c>
      <c r="D2">
        <f>B2+C2</f>
        <v>446</v>
      </c>
      <c r="G2" s="10" t="s">
        <v>2</v>
      </c>
      <c r="H2" s="11">
        <v>277</v>
      </c>
    </row>
    <row r="3" spans="1:8" ht="15" customHeight="1">
      <c r="A3" s="14" t="s">
        <v>3</v>
      </c>
      <c r="B3" s="11">
        <v>112</v>
      </c>
      <c r="C3">
        <f aca="true" t="shared" si="0" ref="C3:C20">VLOOKUP(A3,$G$1:$H$45,2,0)</f>
        <v>318</v>
      </c>
      <c r="D3">
        <f aca="true" t="shared" si="1" ref="D3:D44">B3+C3</f>
        <v>430</v>
      </c>
      <c r="G3" s="10" t="s">
        <v>3</v>
      </c>
      <c r="H3" s="11">
        <v>318</v>
      </c>
    </row>
    <row r="4" spans="1:8" ht="15" customHeight="1">
      <c r="A4" s="14" t="s">
        <v>4</v>
      </c>
      <c r="B4" s="11">
        <v>144</v>
      </c>
      <c r="C4">
        <f t="shared" si="0"/>
        <v>221</v>
      </c>
      <c r="D4">
        <f t="shared" si="1"/>
        <v>365</v>
      </c>
      <c r="G4" s="10" t="s">
        <v>4</v>
      </c>
      <c r="H4" s="11">
        <v>221</v>
      </c>
    </row>
    <row r="5" spans="1:8" ht="15" customHeight="1">
      <c r="A5" s="14" t="s">
        <v>5</v>
      </c>
      <c r="B5" s="11">
        <v>271</v>
      </c>
      <c r="C5">
        <f t="shared" si="0"/>
        <v>249</v>
      </c>
      <c r="D5">
        <f t="shared" si="1"/>
        <v>520</v>
      </c>
      <c r="G5" s="10" t="s">
        <v>5</v>
      </c>
      <c r="H5" s="11">
        <v>249</v>
      </c>
    </row>
    <row r="6" spans="1:8" ht="15" customHeight="1">
      <c r="A6" s="14" t="s">
        <v>6</v>
      </c>
      <c r="B6" s="11">
        <v>337</v>
      </c>
      <c r="C6">
        <f t="shared" si="0"/>
        <v>258</v>
      </c>
      <c r="D6">
        <f t="shared" si="1"/>
        <v>595</v>
      </c>
      <c r="G6" s="10" t="s">
        <v>6</v>
      </c>
      <c r="H6" s="11">
        <v>258</v>
      </c>
    </row>
    <row r="7" spans="1:8" ht="15" customHeight="1">
      <c r="A7" s="14" t="s">
        <v>7</v>
      </c>
      <c r="B7" s="11">
        <v>465</v>
      </c>
      <c r="C7">
        <f t="shared" si="0"/>
        <v>221</v>
      </c>
      <c r="D7">
        <f t="shared" si="1"/>
        <v>686</v>
      </c>
      <c r="G7" s="10" t="s">
        <v>7</v>
      </c>
      <c r="H7" s="11">
        <v>221</v>
      </c>
    </row>
    <row r="8" spans="1:8" ht="15" customHeight="1">
      <c r="A8" s="10" t="s">
        <v>8</v>
      </c>
      <c r="B8" s="11"/>
      <c r="C8">
        <f t="shared" si="0"/>
        <v>32</v>
      </c>
      <c r="D8">
        <f t="shared" si="1"/>
        <v>32</v>
      </c>
      <c r="G8" s="10" t="s">
        <v>8</v>
      </c>
      <c r="H8" s="11">
        <v>32</v>
      </c>
    </row>
    <row r="9" spans="1:8" ht="15" customHeight="1">
      <c r="A9" s="14" t="s">
        <v>9</v>
      </c>
      <c r="B9" s="11">
        <v>262</v>
      </c>
      <c r="C9">
        <f t="shared" si="0"/>
        <v>606</v>
      </c>
      <c r="D9">
        <f t="shared" si="1"/>
        <v>868</v>
      </c>
      <c r="G9" s="10" t="s">
        <v>9</v>
      </c>
      <c r="H9" s="11">
        <v>606</v>
      </c>
    </row>
    <row r="10" spans="1:8" ht="15" customHeight="1">
      <c r="A10" s="14" t="s">
        <v>10</v>
      </c>
      <c r="B10" s="11">
        <v>288</v>
      </c>
      <c r="C10">
        <f t="shared" si="0"/>
        <v>10</v>
      </c>
      <c r="D10">
        <f t="shared" si="1"/>
        <v>298</v>
      </c>
      <c r="G10" s="10" t="s">
        <v>10</v>
      </c>
      <c r="H10" s="11">
        <v>10</v>
      </c>
    </row>
    <row r="11" spans="1:8" ht="15" customHeight="1">
      <c r="A11" s="10" t="s">
        <v>11</v>
      </c>
      <c r="B11" s="11"/>
      <c r="C11">
        <f t="shared" si="0"/>
        <v>6</v>
      </c>
      <c r="D11">
        <f t="shared" si="1"/>
        <v>6</v>
      </c>
      <c r="G11" s="10" t="s">
        <v>11</v>
      </c>
      <c r="H11" s="11">
        <v>6</v>
      </c>
    </row>
    <row r="12" spans="1:8" ht="15" customHeight="1">
      <c r="A12" s="14" t="s">
        <v>12</v>
      </c>
      <c r="B12" s="11">
        <v>151</v>
      </c>
      <c r="C12">
        <f t="shared" si="0"/>
        <v>195</v>
      </c>
      <c r="D12">
        <f t="shared" si="1"/>
        <v>346</v>
      </c>
      <c r="G12" s="10" t="s">
        <v>12</v>
      </c>
      <c r="H12" s="11">
        <v>195</v>
      </c>
    </row>
    <row r="13" spans="1:8" ht="15" customHeight="1">
      <c r="A13" s="10" t="s">
        <v>34</v>
      </c>
      <c r="B13" s="11"/>
      <c r="C13">
        <f t="shared" si="0"/>
        <v>2</v>
      </c>
      <c r="D13">
        <f t="shared" si="1"/>
        <v>2</v>
      </c>
      <c r="G13" s="10" t="s">
        <v>34</v>
      </c>
      <c r="H13" s="11">
        <v>2</v>
      </c>
    </row>
    <row r="14" spans="1:8" ht="15" customHeight="1">
      <c r="A14" s="14" t="s">
        <v>13</v>
      </c>
      <c r="B14" s="11">
        <v>106</v>
      </c>
      <c r="C14">
        <f t="shared" si="0"/>
        <v>174</v>
      </c>
      <c r="D14">
        <f t="shared" si="1"/>
        <v>280</v>
      </c>
      <c r="G14" s="10" t="s">
        <v>13</v>
      </c>
      <c r="H14" s="11">
        <v>174</v>
      </c>
    </row>
    <row r="15" spans="1:8" ht="15" customHeight="1">
      <c r="A15" s="14" t="s">
        <v>14</v>
      </c>
      <c r="B15" s="11">
        <v>84</v>
      </c>
      <c r="C15">
        <f t="shared" si="0"/>
        <v>214</v>
      </c>
      <c r="D15">
        <f t="shared" si="1"/>
        <v>298</v>
      </c>
      <c r="G15" s="10" t="s">
        <v>14</v>
      </c>
      <c r="H15" s="11">
        <v>214</v>
      </c>
    </row>
    <row r="16" spans="1:8" ht="15" customHeight="1">
      <c r="A16" s="14" t="s">
        <v>15</v>
      </c>
      <c r="B16" s="11">
        <v>121</v>
      </c>
      <c r="C16">
        <f t="shared" si="0"/>
        <v>194</v>
      </c>
      <c r="D16">
        <f t="shared" si="1"/>
        <v>315</v>
      </c>
      <c r="G16" s="10" t="s">
        <v>15</v>
      </c>
      <c r="H16" s="11">
        <v>194</v>
      </c>
    </row>
    <row r="17" spans="1:8" ht="15" customHeight="1">
      <c r="A17" s="14" t="s">
        <v>16</v>
      </c>
      <c r="B17" s="11">
        <v>170</v>
      </c>
      <c r="C17">
        <f t="shared" si="0"/>
        <v>272</v>
      </c>
      <c r="D17">
        <f t="shared" si="1"/>
        <v>442</v>
      </c>
      <c r="G17" s="10" t="s">
        <v>16</v>
      </c>
      <c r="H17" s="11">
        <v>272</v>
      </c>
    </row>
    <row r="18" spans="1:8" ht="15" customHeight="1">
      <c r="A18" s="14" t="s">
        <v>17</v>
      </c>
      <c r="B18" s="11">
        <v>215</v>
      </c>
      <c r="C18">
        <f t="shared" si="0"/>
        <v>163</v>
      </c>
      <c r="D18">
        <f t="shared" si="1"/>
        <v>378</v>
      </c>
      <c r="G18" s="10" t="s">
        <v>17</v>
      </c>
      <c r="H18" s="11">
        <v>163</v>
      </c>
    </row>
    <row r="19" spans="1:8" ht="15" customHeight="1">
      <c r="A19" s="14" t="s">
        <v>18</v>
      </c>
      <c r="B19" s="11">
        <v>47</v>
      </c>
      <c r="C19">
        <f t="shared" si="0"/>
        <v>120</v>
      </c>
      <c r="D19">
        <f t="shared" si="1"/>
        <v>167</v>
      </c>
      <c r="G19" s="10" t="s">
        <v>18</v>
      </c>
      <c r="H19" s="11">
        <v>120</v>
      </c>
    </row>
    <row r="20" spans="1:8" ht="15" customHeight="1">
      <c r="A20" s="14" t="s">
        <v>59</v>
      </c>
      <c r="B20" s="11">
        <v>2</v>
      </c>
      <c r="C20">
        <f t="shared" si="0"/>
        <v>1</v>
      </c>
      <c r="D20">
        <f t="shared" si="1"/>
        <v>3</v>
      </c>
      <c r="G20" s="10" t="s">
        <v>59</v>
      </c>
      <c r="H20" s="11">
        <v>1</v>
      </c>
    </row>
    <row r="21" spans="1:8" ht="15" customHeight="1">
      <c r="A21" s="14" t="s">
        <v>68</v>
      </c>
      <c r="B21" s="11">
        <v>3</v>
      </c>
      <c r="D21">
        <f t="shared" si="1"/>
        <v>3</v>
      </c>
      <c r="G21" s="10"/>
      <c r="H21" s="11"/>
    </row>
    <row r="22" spans="1:8" ht="15" customHeight="1">
      <c r="A22" s="10" t="s">
        <v>19</v>
      </c>
      <c r="B22" s="11"/>
      <c r="C22">
        <f aca="true" t="shared" si="2" ref="C22:C44">VLOOKUP(A22,$G$1:$H$45,2,0)</f>
        <v>61</v>
      </c>
      <c r="D22">
        <f t="shared" si="1"/>
        <v>61</v>
      </c>
      <c r="G22" s="10" t="s">
        <v>19</v>
      </c>
      <c r="H22" s="11">
        <v>61</v>
      </c>
    </row>
    <row r="23" spans="1:8" ht="15" customHeight="1">
      <c r="A23" s="10" t="s">
        <v>31</v>
      </c>
      <c r="B23" s="11"/>
      <c r="C23">
        <f t="shared" si="2"/>
        <v>38</v>
      </c>
      <c r="D23">
        <f t="shared" si="1"/>
        <v>38</v>
      </c>
      <c r="G23" s="10" t="s">
        <v>31</v>
      </c>
      <c r="H23" s="11">
        <v>38</v>
      </c>
    </row>
    <row r="24" spans="1:8" ht="15" customHeight="1">
      <c r="A24" s="10" t="s">
        <v>32</v>
      </c>
      <c r="B24" s="11"/>
      <c r="C24">
        <f t="shared" si="2"/>
        <v>13</v>
      </c>
      <c r="D24">
        <f t="shared" si="1"/>
        <v>13</v>
      </c>
      <c r="G24" s="10" t="s">
        <v>32</v>
      </c>
      <c r="H24" s="11">
        <v>13</v>
      </c>
    </row>
    <row r="25" spans="1:8" ht="15" customHeight="1">
      <c r="A25" s="14" t="s">
        <v>20</v>
      </c>
      <c r="B25" s="11">
        <v>44</v>
      </c>
      <c r="C25">
        <f t="shared" si="2"/>
        <v>181</v>
      </c>
      <c r="D25">
        <f t="shared" si="1"/>
        <v>225</v>
      </c>
      <c r="G25" s="10" t="s">
        <v>20</v>
      </c>
      <c r="H25" s="11">
        <v>181</v>
      </c>
    </row>
    <row r="26" spans="1:8" ht="15" customHeight="1">
      <c r="A26" s="10" t="s">
        <v>21</v>
      </c>
      <c r="B26" s="11"/>
      <c r="C26">
        <f t="shared" si="2"/>
        <v>23</v>
      </c>
      <c r="D26">
        <f t="shared" si="1"/>
        <v>23</v>
      </c>
      <c r="G26" s="10" t="s">
        <v>21</v>
      </c>
      <c r="H26" s="11">
        <v>23</v>
      </c>
    </row>
    <row r="27" spans="1:8" ht="15" customHeight="1">
      <c r="A27" s="14" t="s">
        <v>22</v>
      </c>
      <c r="B27" s="11">
        <v>1</v>
      </c>
      <c r="C27">
        <f t="shared" si="2"/>
        <v>1</v>
      </c>
      <c r="D27">
        <f t="shared" si="1"/>
        <v>2</v>
      </c>
      <c r="G27" s="10" t="s">
        <v>22</v>
      </c>
      <c r="H27" s="11">
        <v>1</v>
      </c>
    </row>
    <row r="28" spans="1:8" ht="15" customHeight="1">
      <c r="A28" s="10" t="s">
        <v>23</v>
      </c>
      <c r="B28" s="11"/>
      <c r="C28">
        <f t="shared" si="2"/>
        <v>1</v>
      </c>
      <c r="D28">
        <f t="shared" si="1"/>
        <v>1</v>
      </c>
      <c r="G28" s="10" t="s">
        <v>23</v>
      </c>
      <c r="H28" s="11">
        <v>1</v>
      </c>
    </row>
    <row r="29" spans="1:8" ht="15" customHeight="1">
      <c r="A29" s="10" t="s">
        <v>33</v>
      </c>
      <c r="B29" s="11"/>
      <c r="C29">
        <f t="shared" si="2"/>
        <v>2</v>
      </c>
      <c r="D29">
        <f t="shared" si="1"/>
        <v>2</v>
      </c>
      <c r="G29" s="10" t="s">
        <v>33</v>
      </c>
      <c r="H29" s="11">
        <v>2</v>
      </c>
    </row>
    <row r="30" spans="1:8" ht="15" customHeight="1">
      <c r="A30" s="14" t="s">
        <v>60</v>
      </c>
      <c r="B30" s="11">
        <v>45</v>
      </c>
      <c r="C30">
        <f t="shared" si="2"/>
        <v>12</v>
      </c>
      <c r="D30">
        <f t="shared" si="1"/>
        <v>57</v>
      </c>
      <c r="G30" s="10" t="s">
        <v>60</v>
      </c>
      <c r="H30" s="11">
        <v>12</v>
      </c>
    </row>
    <row r="31" spans="1:8" ht="15" customHeight="1">
      <c r="A31" s="14" t="s">
        <v>61</v>
      </c>
      <c r="B31" s="11">
        <v>170</v>
      </c>
      <c r="C31">
        <f t="shared" si="2"/>
        <v>147</v>
      </c>
      <c r="D31">
        <f t="shared" si="1"/>
        <v>317</v>
      </c>
      <c r="G31" s="10" t="s">
        <v>61</v>
      </c>
      <c r="H31" s="11">
        <v>147</v>
      </c>
    </row>
    <row r="32" spans="1:8" ht="15" customHeight="1">
      <c r="A32" s="14" t="s">
        <v>62</v>
      </c>
      <c r="B32" s="11">
        <v>314</v>
      </c>
      <c r="C32">
        <f t="shared" si="2"/>
        <v>623</v>
      </c>
      <c r="D32">
        <f t="shared" si="1"/>
        <v>937</v>
      </c>
      <c r="G32" s="10" t="s">
        <v>62</v>
      </c>
      <c r="H32" s="11">
        <v>623</v>
      </c>
    </row>
    <row r="33" spans="1:8" ht="15" customHeight="1">
      <c r="A33" s="14" t="s">
        <v>63</v>
      </c>
      <c r="B33" s="11">
        <v>279</v>
      </c>
      <c r="C33">
        <f t="shared" si="2"/>
        <v>1141</v>
      </c>
      <c r="D33">
        <f t="shared" si="1"/>
        <v>1420</v>
      </c>
      <c r="G33" s="10" t="s">
        <v>63</v>
      </c>
      <c r="H33" s="11">
        <v>1141</v>
      </c>
    </row>
    <row r="34" spans="1:8" ht="15" customHeight="1">
      <c r="A34" s="14" t="s">
        <v>24</v>
      </c>
      <c r="B34" s="11">
        <v>6</v>
      </c>
      <c r="C34">
        <f t="shared" si="2"/>
        <v>79</v>
      </c>
      <c r="D34">
        <f t="shared" si="1"/>
        <v>85</v>
      </c>
      <c r="G34" s="10" t="s">
        <v>24</v>
      </c>
      <c r="H34" s="11">
        <v>79</v>
      </c>
    </row>
    <row r="35" spans="1:8" ht="15" customHeight="1">
      <c r="A35" s="10" t="s">
        <v>25</v>
      </c>
      <c r="B35" s="11"/>
      <c r="C35">
        <f t="shared" si="2"/>
        <v>29</v>
      </c>
      <c r="D35">
        <f t="shared" si="1"/>
        <v>29</v>
      </c>
      <c r="G35" s="10" t="s">
        <v>25</v>
      </c>
      <c r="H35" s="11">
        <v>29</v>
      </c>
    </row>
    <row r="36" spans="1:8" ht="15" customHeight="1">
      <c r="A36" s="14" t="s">
        <v>26</v>
      </c>
      <c r="B36" s="11">
        <v>1</v>
      </c>
      <c r="C36">
        <f t="shared" si="2"/>
        <v>24</v>
      </c>
      <c r="D36">
        <f t="shared" si="1"/>
        <v>25</v>
      </c>
      <c r="G36" s="10" t="s">
        <v>26</v>
      </c>
      <c r="H36" s="11">
        <v>24</v>
      </c>
    </row>
    <row r="37" spans="1:8" ht="15" customHeight="1">
      <c r="A37" s="14" t="s">
        <v>27</v>
      </c>
      <c r="B37" s="11">
        <v>754</v>
      </c>
      <c r="C37">
        <f t="shared" si="2"/>
        <v>411</v>
      </c>
      <c r="D37">
        <f t="shared" si="1"/>
        <v>1165</v>
      </c>
      <c r="G37" s="10" t="s">
        <v>27</v>
      </c>
      <c r="H37" s="11">
        <v>411</v>
      </c>
    </row>
    <row r="38" spans="1:8" ht="15" customHeight="1">
      <c r="A38" s="14" t="s">
        <v>28</v>
      </c>
      <c r="B38" s="11">
        <v>516</v>
      </c>
      <c r="C38">
        <f t="shared" si="2"/>
        <v>1613</v>
      </c>
      <c r="D38">
        <f t="shared" si="1"/>
        <v>2129</v>
      </c>
      <c r="G38" s="10" t="s">
        <v>28</v>
      </c>
      <c r="H38" s="11">
        <v>1613</v>
      </c>
    </row>
    <row r="39" spans="1:8" ht="15" customHeight="1">
      <c r="A39" s="10" t="s">
        <v>64</v>
      </c>
      <c r="B39" s="11"/>
      <c r="C39">
        <f t="shared" si="2"/>
        <v>6</v>
      </c>
      <c r="D39">
        <f t="shared" si="1"/>
        <v>6</v>
      </c>
      <c r="G39" s="10" t="s">
        <v>64</v>
      </c>
      <c r="H39" s="11">
        <v>6</v>
      </c>
    </row>
    <row r="40" spans="1:8" ht="15" customHeight="1">
      <c r="A40" s="10" t="s">
        <v>29</v>
      </c>
      <c r="B40" s="11"/>
      <c r="C40">
        <f t="shared" si="2"/>
        <v>1</v>
      </c>
      <c r="D40">
        <f t="shared" si="1"/>
        <v>1</v>
      </c>
      <c r="G40" s="10" t="s">
        <v>29</v>
      </c>
      <c r="H40" s="11">
        <v>1</v>
      </c>
    </row>
    <row r="41" spans="1:8" ht="15" customHeight="1">
      <c r="A41" s="14" t="s">
        <v>35</v>
      </c>
      <c r="B41" s="11">
        <v>187</v>
      </c>
      <c r="C41">
        <f t="shared" si="2"/>
        <v>3</v>
      </c>
      <c r="D41">
        <f t="shared" si="1"/>
        <v>190</v>
      </c>
      <c r="G41" s="10" t="s">
        <v>35</v>
      </c>
      <c r="H41" s="11">
        <v>3</v>
      </c>
    </row>
    <row r="42" spans="1:8" ht="15" customHeight="1">
      <c r="A42" s="10" t="s">
        <v>30</v>
      </c>
      <c r="B42" s="11"/>
      <c r="C42">
        <f t="shared" si="2"/>
        <v>5</v>
      </c>
      <c r="D42">
        <f t="shared" si="1"/>
        <v>5</v>
      </c>
      <c r="G42" s="10" t="s">
        <v>30</v>
      </c>
      <c r="H42" s="11">
        <v>5</v>
      </c>
    </row>
    <row r="43" spans="1:8" ht="15" customHeight="1">
      <c r="A43" s="14" t="s">
        <v>65</v>
      </c>
      <c r="B43" s="11">
        <v>17</v>
      </c>
      <c r="C43">
        <f t="shared" si="2"/>
        <v>1</v>
      </c>
      <c r="D43">
        <f t="shared" si="1"/>
        <v>18</v>
      </c>
      <c r="G43" s="10" t="s">
        <v>65</v>
      </c>
      <c r="H43" s="11">
        <v>1</v>
      </c>
    </row>
    <row r="44" spans="1:8" ht="15" customHeight="1">
      <c r="A44" s="14" t="s">
        <v>66</v>
      </c>
      <c r="B44" s="11">
        <v>99</v>
      </c>
      <c r="C44">
        <f t="shared" si="2"/>
        <v>18</v>
      </c>
      <c r="D44">
        <f t="shared" si="1"/>
        <v>117</v>
      </c>
      <c r="G44" s="10" t="s">
        <v>66</v>
      </c>
      <c r="H44" s="11">
        <v>18</v>
      </c>
    </row>
    <row r="45" spans="1:8" ht="15" customHeight="1">
      <c r="A45" s="13" t="s">
        <v>67</v>
      </c>
      <c r="B45" s="13">
        <v>5380</v>
      </c>
      <c r="C45">
        <f>SUM(C2:C44)</f>
        <v>7966</v>
      </c>
      <c r="D45">
        <f>SUM(D2:D44)</f>
        <v>13346</v>
      </c>
      <c r="G45" s="12" t="s">
        <v>67</v>
      </c>
      <c r="H45" s="13">
        <v>7966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1"/>
  <sheetViews>
    <sheetView zoomScalePageLayoutView="0" workbookViewId="0" topLeftCell="A10">
      <selection activeCell="B13" sqref="B13:E13"/>
    </sheetView>
  </sheetViews>
  <sheetFormatPr defaultColWidth="11.00390625" defaultRowHeight="12.75"/>
  <cols>
    <col min="2" max="2" width="38.125" style="0" bestFit="1" customWidth="1"/>
    <col min="8" max="8" width="60.25390625" style="0" bestFit="1" customWidth="1"/>
    <col min="13" max="13" width="47.375" style="0" bestFit="1" customWidth="1"/>
    <col min="18" max="18" width="35.75390625" style="0" bestFit="1" customWidth="1"/>
  </cols>
  <sheetData>
    <row r="2" ht="18">
      <c r="H2" t="s">
        <v>146</v>
      </c>
    </row>
    <row r="4" spans="8:18" ht="12.75">
      <c r="H4" s="15" t="s">
        <v>149</v>
      </c>
      <c r="M4" s="15" t="s">
        <v>150</v>
      </c>
      <c r="R4" s="15" t="s">
        <v>151</v>
      </c>
    </row>
    <row r="5" spans="2:21" ht="12.75">
      <c r="B5" s="26" t="s">
        <v>96</v>
      </c>
      <c r="C5" s="25" t="s">
        <v>93</v>
      </c>
      <c r="D5" s="25" t="s">
        <v>94</v>
      </c>
      <c r="E5" s="25" t="s">
        <v>95</v>
      </c>
      <c r="H5" t="s">
        <v>96</v>
      </c>
      <c r="I5" t="s">
        <v>93</v>
      </c>
      <c r="J5" t="s">
        <v>94</v>
      </c>
      <c r="K5" t="s">
        <v>95</v>
      </c>
      <c r="N5" t="s">
        <v>93</v>
      </c>
      <c r="O5" t="s">
        <v>94</v>
      </c>
      <c r="P5" t="s">
        <v>95</v>
      </c>
      <c r="S5" t="s">
        <v>93</v>
      </c>
      <c r="T5" t="s">
        <v>94</v>
      </c>
      <c r="U5" t="s">
        <v>95</v>
      </c>
    </row>
    <row r="6" spans="2:21" ht="12.75">
      <c r="B6" s="17" t="s">
        <v>98</v>
      </c>
      <c r="C6" s="20">
        <v>158</v>
      </c>
      <c r="D6" s="20">
        <v>170</v>
      </c>
      <c r="E6" s="20">
        <v>328</v>
      </c>
      <c r="H6" s="17" t="s">
        <v>98</v>
      </c>
      <c r="I6" s="17">
        <v>158</v>
      </c>
      <c r="J6" s="17">
        <v>170</v>
      </c>
      <c r="K6" s="17">
        <v>328</v>
      </c>
      <c r="M6" s="17" t="s">
        <v>147</v>
      </c>
      <c r="N6" s="17">
        <v>45</v>
      </c>
      <c r="O6" s="17">
        <v>24</v>
      </c>
      <c r="P6" s="17">
        <v>69</v>
      </c>
      <c r="R6" s="17" t="s">
        <v>99</v>
      </c>
      <c r="S6" s="17">
        <v>523</v>
      </c>
      <c r="T6" s="17">
        <v>378</v>
      </c>
      <c r="U6" s="17">
        <v>901</v>
      </c>
    </row>
    <row r="7" spans="2:21" ht="12.75">
      <c r="B7" t="s">
        <v>100</v>
      </c>
      <c r="C7" s="21">
        <v>101</v>
      </c>
      <c r="D7" s="21">
        <v>405</v>
      </c>
      <c r="E7" s="21">
        <v>506</v>
      </c>
      <c r="H7" t="s">
        <v>100</v>
      </c>
      <c r="I7">
        <v>101</v>
      </c>
      <c r="J7">
        <v>405</v>
      </c>
      <c r="K7">
        <v>506</v>
      </c>
      <c r="M7" t="s">
        <v>130</v>
      </c>
      <c r="N7">
        <v>154</v>
      </c>
      <c r="O7">
        <v>139</v>
      </c>
      <c r="P7">
        <v>293</v>
      </c>
      <c r="R7" s="18" t="s">
        <v>101</v>
      </c>
      <c r="S7" s="18">
        <v>2675</v>
      </c>
      <c r="T7" s="18">
        <v>3156</v>
      </c>
      <c r="U7" s="18">
        <v>5831</v>
      </c>
    </row>
    <row r="8" spans="2:21" ht="12.75">
      <c r="B8" t="s">
        <v>103</v>
      </c>
      <c r="C8" s="21">
        <v>164</v>
      </c>
      <c r="D8" s="21">
        <v>535</v>
      </c>
      <c r="E8" s="21">
        <v>699</v>
      </c>
      <c r="H8" t="s">
        <v>103</v>
      </c>
      <c r="I8">
        <v>164</v>
      </c>
      <c r="J8">
        <v>535</v>
      </c>
      <c r="K8">
        <v>699</v>
      </c>
      <c r="M8" t="s">
        <v>134</v>
      </c>
      <c r="N8">
        <v>234</v>
      </c>
      <c r="O8">
        <v>624</v>
      </c>
      <c r="P8">
        <v>858</v>
      </c>
      <c r="R8" s="18" t="s">
        <v>104</v>
      </c>
      <c r="S8" s="18">
        <v>13614</v>
      </c>
      <c r="T8" s="18">
        <v>26438</v>
      </c>
      <c r="U8" s="18">
        <v>40052</v>
      </c>
    </row>
    <row r="9" spans="2:21" ht="12.75">
      <c r="B9" t="s">
        <v>105</v>
      </c>
      <c r="C9" s="21">
        <v>324</v>
      </c>
      <c r="D9" s="21">
        <v>766</v>
      </c>
      <c r="E9" s="21">
        <v>1090</v>
      </c>
      <c r="H9" t="s">
        <v>105</v>
      </c>
      <c r="I9">
        <v>324</v>
      </c>
      <c r="J9">
        <v>766</v>
      </c>
      <c r="K9">
        <v>1090</v>
      </c>
      <c r="M9" t="s">
        <v>136</v>
      </c>
      <c r="N9">
        <v>199</v>
      </c>
      <c r="O9">
        <v>1443</v>
      </c>
      <c r="P9">
        <v>1642</v>
      </c>
      <c r="R9" s="18" t="s">
        <v>106</v>
      </c>
      <c r="S9" s="18">
        <v>212</v>
      </c>
      <c r="T9" s="18">
        <v>6456</v>
      </c>
      <c r="U9" s="18">
        <v>6668</v>
      </c>
    </row>
    <row r="10" spans="2:21" ht="12.75">
      <c r="B10" t="s">
        <v>107</v>
      </c>
      <c r="C10" s="21">
        <v>298</v>
      </c>
      <c r="D10" s="21">
        <v>52</v>
      </c>
      <c r="E10" s="21">
        <v>350</v>
      </c>
      <c r="H10" t="s">
        <v>107</v>
      </c>
      <c r="I10">
        <v>298</v>
      </c>
      <c r="J10">
        <v>52</v>
      </c>
      <c r="K10">
        <v>350</v>
      </c>
      <c r="M10" t="s">
        <v>124</v>
      </c>
      <c r="N10">
        <v>29</v>
      </c>
      <c r="O10">
        <v>11</v>
      </c>
      <c r="P10">
        <v>40</v>
      </c>
      <c r="R10" s="18" t="s">
        <v>108</v>
      </c>
      <c r="S10" s="18">
        <v>1222</v>
      </c>
      <c r="T10" s="18">
        <v>1333</v>
      </c>
      <c r="U10" s="18">
        <v>2555</v>
      </c>
    </row>
    <row r="11" spans="2:21" ht="12.75">
      <c r="B11" t="s">
        <v>109</v>
      </c>
      <c r="C11" s="21">
        <v>259</v>
      </c>
      <c r="D11" s="21">
        <v>303</v>
      </c>
      <c r="E11" s="21">
        <v>562</v>
      </c>
      <c r="H11" t="s">
        <v>109</v>
      </c>
      <c r="I11">
        <v>259</v>
      </c>
      <c r="J11">
        <v>303</v>
      </c>
      <c r="K11">
        <v>562</v>
      </c>
      <c r="M11" t="s">
        <v>125</v>
      </c>
      <c r="N11">
        <v>170</v>
      </c>
      <c r="O11">
        <v>72</v>
      </c>
      <c r="P11">
        <v>242</v>
      </c>
      <c r="R11" s="18" t="s">
        <v>110</v>
      </c>
      <c r="S11" s="18">
        <v>162</v>
      </c>
      <c r="T11" s="18">
        <v>242</v>
      </c>
      <c r="U11" s="18">
        <v>404</v>
      </c>
    </row>
    <row r="12" spans="2:21" ht="12.75">
      <c r="B12" t="s">
        <v>112</v>
      </c>
      <c r="C12" s="21">
        <v>455</v>
      </c>
      <c r="D12" s="21">
        <v>388</v>
      </c>
      <c r="E12" s="21">
        <v>843</v>
      </c>
      <c r="H12" t="s">
        <v>112</v>
      </c>
      <c r="I12">
        <v>455</v>
      </c>
      <c r="J12">
        <v>388</v>
      </c>
      <c r="K12">
        <v>843</v>
      </c>
      <c r="M12" t="s">
        <v>141</v>
      </c>
      <c r="N12">
        <v>1893</v>
      </c>
      <c r="O12">
        <v>22037</v>
      </c>
      <c r="P12">
        <v>23930</v>
      </c>
      <c r="R12" s="18" t="s">
        <v>113</v>
      </c>
      <c r="S12" s="18">
        <v>287</v>
      </c>
      <c r="T12" s="18">
        <v>204</v>
      </c>
      <c r="U12" s="18">
        <v>287</v>
      </c>
    </row>
    <row r="13" spans="2:21" ht="12.75">
      <c r="B13" t="s">
        <v>115</v>
      </c>
      <c r="C13" s="21">
        <v>2</v>
      </c>
      <c r="D13" s="21">
        <v>48</v>
      </c>
      <c r="E13" s="21">
        <v>50</v>
      </c>
      <c r="H13" t="s">
        <v>115</v>
      </c>
      <c r="I13">
        <v>2</v>
      </c>
      <c r="J13">
        <v>48</v>
      </c>
      <c r="K13">
        <v>50</v>
      </c>
      <c r="M13" t="s">
        <v>140</v>
      </c>
      <c r="R13" s="19" t="s">
        <v>116</v>
      </c>
      <c r="S13" s="19">
        <v>212</v>
      </c>
      <c r="T13" s="19">
        <v>168</v>
      </c>
      <c r="U13" s="19">
        <v>380</v>
      </c>
    </row>
    <row r="14" spans="2:21" ht="12.75">
      <c r="B14" t="s">
        <v>117</v>
      </c>
      <c r="C14" s="21">
        <v>117</v>
      </c>
      <c r="D14" s="21">
        <v>77</v>
      </c>
      <c r="E14" s="21">
        <v>194</v>
      </c>
      <c r="H14" t="s">
        <v>117</v>
      </c>
      <c r="I14">
        <v>117</v>
      </c>
      <c r="J14">
        <v>77</v>
      </c>
      <c r="K14">
        <v>194</v>
      </c>
      <c r="M14" t="s">
        <v>132</v>
      </c>
      <c r="N14">
        <v>6906</v>
      </c>
      <c r="O14">
        <v>3595</v>
      </c>
      <c r="P14">
        <v>10501</v>
      </c>
      <c r="R14" s="16" t="s">
        <v>67</v>
      </c>
      <c r="S14" s="16">
        <v>17024</v>
      </c>
      <c r="T14" s="16">
        <v>36428</v>
      </c>
      <c r="U14" s="16">
        <v>53452</v>
      </c>
    </row>
    <row r="15" spans="2:16" ht="12.75">
      <c r="B15" t="s">
        <v>118</v>
      </c>
      <c r="C15" s="21">
        <v>87</v>
      </c>
      <c r="D15" s="21">
        <v>212</v>
      </c>
      <c r="E15" s="21">
        <v>299</v>
      </c>
      <c r="H15" t="s">
        <v>118</v>
      </c>
      <c r="I15">
        <v>87</v>
      </c>
      <c r="J15">
        <v>212</v>
      </c>
      <c r="K15">
        <v>299</v>
      </c>
      <c r="M15" t="s">
        <v>148</v>
      </c>
      <c r="N15">
        <v>44414</v>
      </c>
      <c r="O15">
        <v>50275</v>
      </c>
      <c r="P15">
        <v>94689</v>
      </c>
    </row>
    <row r="16" spans="2:16" ht="12.75">
      <c r="B16" t="s">
        <v>119</v>
      </c>
      <c r="C16" s="21">
        <v>137</v>
      </c>
      <c r="D16" s="21">
        <v>332</v>
      </c>
      <c r="E16" s="21">
        <v>469</v>
      </c>
      <c r="H16" t="s">
        <v>119</v>
      </c>
      <c r="I16">
        <v>137</v>
      </c>
      <c r="J16">
        <v>332</v>
      </c>
      <c r="K16">
        <v>469</v>
      </c>
      <c r="M16" s="16" t="s">
        <v>67</v>
      </c>
      <c r="N16" s="16">
        <v>54044</v>
      </c>
      <c r="O16" s="16">
        <v>78220</v>
      </c>
      <c r="P16" s="16">
        <v>132264</v>
      </c>
    </row>
    <row r="17" spans="2:11" ht="12.75">
      <c r="B17" t="s">
        <v>120</v>
      </c>
      <c r="C17" s="21">
        <v>215</v>
      </c>
      <c r="D17" s="21">
        <v>548</v>
      </c>
      <c r="E17" s="21">
        <v>763</v>
      </c>
      <c r="H17" t="s">
        <v>120</v>
      </c>
      <c r="I17">
        <v>215</v>
      </c>
      <c r="J17">
        <v>548</v>
      </c>
      <c r="K17">
        <v>763</v>
      </c>
    </row>
    <row r="18" spans="2:11" ht="12.75">
      <c r="B18" t="s">
        <v>121</v>
      </c>
      <c r="C18" s="21">
        <v>53</v>
      </c>
      <c r="D18" s="21">
        <v>20</v>
      </c>
      <c r="E18" s="21">
        <v>73</v>
      </c>
      <c r="H18" t="s">
        <v>121</v>
      </c>
      <c r="I18">
        <v>53</v>
      </c>
      <c r="J18">
        <v>20</v>
      </c>
      <c r="K18">
        <v>73</v>
      </c>
    </row>
    <row r="19" spans="2:11" ht="12.75">
      <c r="B19" t="s">
        <v>142</v>
      </c>
      <c r="C19" s="21">
        <v>698</v>
      </c>
      <c r="D19" s="21">
        <v>314</v>
      </c>
      <c r="E19" s="21">
        <v>1012</v>
      </c>
      <c r="H19" t="s">
        <v>142</v>
      </c>
      <c r="I19">
        <v>698</v>
      </c>
      <c r="J19">
        <v>314</v>
      </c>
      <c r="K19">
        <v>1012</v>
      </c>
    </row>
    <row r="20" spans="2:11" ht="12.75">
      <c r="B20" t="s">
        <v>143</v>
      </c>
      <c r="C20" s="21">
        <v>616</v>
      </c>
      <c r="D20" s="21">
        <v>1258</v>
      </c>
      <c r="E20" s="21">
        <v>1874</v>
      </c>
      <c r="H20" t="s">
        <v>143</v>
      </c>
      <c r="I20">
        <v>616</v>
      </c>
      <c r="J20">
        <v>1258</v>
      </c>
      <c r="K20">
        <v>1874</v>
      </c>
    </row>
    <row r="21" spans="2:11" ht="12.75">
      <c r="B21" t="s">
        <v>122</v>
      </c>
      <c r="C21" s="21">
        <v>0</v>
      </c>
      <c r="D21" s="21">
        <v>0</v>
      </c>
      <c r="E21" s="21">
        <v>0</v>
      </c>
      <c r="H21" t="s">
        <v>122</v>
      </c>
      <c r="I21">
        <v>0</v>
      </c>
      <c r="J21">
        <v>0</v>
      </c>
      <c r="K21">
        <v>0</v>
      </c>
    </row>
    <row r="22" spans="2:11" ht="12.75">
      <c r="B22" t="s">
        <v>123</v>
      </c>
      <c r="C22" s="21">
        <v>1</v>
      </c>
      <c r="D22" s="21">
        <v>8</v>
      </c>
      <c r="E22" s="21">
        <v>9</v>
      </c>
      <c r="H22" t="s">
        <v>123</v>
      </c>
      <c r="I22">
        <v>1</v>
      </c>
      <c r="J22">
        <v>8</v>
      </c>
      <c r="K22">
        <v>9</v>
      </c>
    </row>
    <row r="23" spans="2:11" ht="12.75">
      <c r="B23" t="s">
        <v>144</v>
      </c>
      <c r="C23" s="21">
        <v>119</v>
      </c>
      <c r="D23" s="21">
        <v>1048</v>
      </c>
      <c r="E23" s="21">
        <v>1167</v>
      </c>
      <c r="H23" t="s">
        <v>144</v>
      </c>
      <c r="I23">
        <v>119</v>
      </c>
      <c r="J23">
        <v>1048</v>
      </c>
      <c r="K23">
        <v>1167</v>
      </c>
    </row>
    <row r="24" spans="2:11" ht="12.75">
      <c r="B24" t="s">
        <v>145</v>
      </c>
      <c r="C24" s="21">
        <v>227</v>
      </c>
      <c r="D24" s="21">
        <v>1332</v>
      </c>
      <c r="E24" s="21">
        <v>1559</v>
      </c>
      <c r="H24" t="s">
        <v>145</v>
      </c>
      <c r="I24">
        <v>227</v>
      </c>
      <c r="J24">
        <v>1332</v>
      </c>
      <c r="K24">
        <v>1559</v>
      </c>
    </row>
    <row r="25" spans="2:11" ht="12.75">
      <c r="B25" t="s">
        <v>88</v>
      </c>
      <c r="C25" s="21">
        <v>110</v>
      </c>
      <c r="D25" s="21">
        <v>495</v>
      </c>
      <c r="E25" s="21">
        <v>605</v>
      </c>
      <c r="H25" t="s">
        <v>88</v>
      </c>
      <c r="I25">
        <v>110</v>
      </c>
      <c r="J25">
        <v>495</v>
      </c>
      <c r="K25">
        <v>605</v>
      </c>
    </row>
    <row r="26" spans="2:11" ht="12.75">
      <c r="B26" t="s">
        <v>83</v>
      </c>
      <c r="C26" s="21">
        <v>0</v>
      </c>
      <c r="D26" s="21">
        <v>17</v>
      </c>
      <c r="E26" s="21">
        <v>17</v>
      </c>
      <c r="H26" t="s">
        <v>83</v>
      </c>
      <c r="I26">
        <v>0</v>
      </c>
      <c r="J26">
        <v>17</v>
      </c>
      <c r="K26">
        <v>17</v>
      </c>
    </row>
    <row r="27" spans="2:11" ht="12.75">
      <c r="B27" t="s">
        <v>111</v>
      </c>
      <c r="C27" s="21">
        <v>0</v>
      </c>
      <c r="D27" s="21">
        <v>4</v>
      </c>
      <c r="E27" s="21">
        <v>4</v>
      </c>
      <c r="H27" t="s">
        <v>111</v>
      </c>
      <c r="I27">
        <v>0</v>
      </c>
      <c r="J27">
        <v>4</v>
      </c>
      <c r="K27">
        <v>4</v>
      </c>
    </row>
    <row r="28" spans="2:11" ht="12.75">
      <c r="B28" t="s">
        <v>84</v>
      </c>
      <c r="C28" s="21">
        <v>54</v>
      </c>
      <c r="D28" s="21">
        <v>534</v>
      </c>
      <c r="E28" s="21">
        <v>588</v>
      </c>
      <c r="H28" t="s">
        <v>84</v>
      </c>
      <c r="I28">
        <v>54</v>
      </c>
      <c r="J28">
        <v>534</v>
      </c>
      <c r="K28">
        <v>588</v>
      </c>
    </row>
    <row r="29" spans="2:8" ht="12.75">
      <c r="B29" t="s">
        <v>46</v>
      </c>
      <c r="C29" s="21"/>
      <c r="D29" s="21"/>
      <c r="E29" s="21">
        <v>0</v>
      </c>
      <c r="H29" t="s">
        <v>46</v>
      </c>
    </row>
    <row r="30" spans="2:11" ht="12.75">
      <c r="B30" t="s">
        <v>97</v>
      </c>
      <c r="C30" s="21">
        <v>0</v>
      </c>
      <c r="D30" s="21">
        <v>21</v>
      </c>
      <c r="E30" s="21">
        <v>21</v>
      </c>
      <c r="H30" t="s">
        <v>97</v>
      </c>
      <c r="I30">
        <v>0</v>
      </c>
      <c r="J30">
        <v>21</v>
      </c>
      <c r="K30">
        <v>21</v>
      </c>
    </row>
    <row r="31" spans="2:11" ht="12.75">
      <c r="B31" t="s">
        <v>102</v>
      </c>
      <c r="C31" s="21">
        <v>0</v>
      </c>
      <c r="D31" s="21">
        <v>5</v>
      </c>
      <c r="E31" s="21">
        <v>5</v>
      </c>
      <c r="H31" t="s">
        <v>102</v>
      </c>
      <c r="I31">
        <v>0</v>
      </c>
      <c r="J31">
        <v>5</v>
      </c>
      <c r="K31">
        <v>5</v>
      </c>
    </row>
    <row r="32" spans="2:11" ht="12.75">
      <c r="B32" t="s">
        <v>114</v>
      </c>
      <c r="C32" s="21">
        <v>162</v>
      </c>
      <c r="D32" s="21">
        <v>61</v>
      </c>
      <c r="E32" s="21">
        <v>223</v>
      </c>
      <c r="H32" t="s">
        <v>114</v>
      </c>
      <c r="I32">
        <v>162</v>
      </c>
      <c r="J32">
        <v>61</v>
      </c>
      <c r="K32">
        <v>223</v>
      </c>
    </row>
    <row r="33" spans="2:11" ht="12.75">
      <c r="B33" t="s">
        <v>126</v>
      </c>
      <c r="C33" s="21">
        <v>2689</v>
      </c>
      <c r="D33" s="21">
        <v>8437</v>
      </c>
      <c r="E33" s="21">
        <v>11126</v>
      </c>
      <c r="H33" t="s">
        <v>126</v>
      </c>
      <c r="I33">
        <v>2689</v>
      </c>
      <c r="J33">
        <v>8437</v>
      </c>
      <c r="K33">
        <v>11126</v>
      </c>
    </row>
    <row r="34" spans="2:11" ht="12.75">
      <c r="B34" t="s">
        <v>127</v>
      </c>
      <c r="C34" s="21">
        <v>20705</v>
      </c>
      <c r="D34" s="21">
        <v>17620</v>
      </c>
      <c r="E34" s="21">
        <v>38325</v>
      </c>
      <c r="H34" t="s">
        <v>127</v>
      </c>
      <c r="I34">
        <v>20705</v>
      </c>
      <c r="J34">
        <v>17620</v>
      </c>
      <c r="K34">
        <v>38325</v>
      </c>
    </row>
    <row r="35" spans="2:11" ht="12.75">
      <c r="B35" t="s">
        <v>128</v>
      </c>
      <c r="C35" s="21">
        <v>4000</v>
      </c>
      <c r="D35" s="21">
        <v>9618</v>
      </c>
      <c r="E35" s="21">
        <v>13618</v>
      </c>
      <c r="H35" t="s">
        <v>128</v>
      </c>
      <c r="I35">
        <v>4000</v>
      </c>
      <c r="J35">
        <v>9618</v>
      </c>
      <c r="K35">
        <v>13618</v>
      </c>
    </row>
    <row r="36" spans="2:11" ht="12.75">
      <c r="B36" t="s">
        <v>129</v>
      </c>
      <c r="C36" s="21">
        <v>788</v>
      </c>
      <c r="D36" s="21">
        <v>4495</v>
      </c>
      <c r="E36" s="21">
        <v>5283</v>
      </c>
      <c r="H36" t="s">
        <v>129</v>
      </c>
      <c r="I36">
        <v>788</v>
      </c>
      <c r="J36">
        <v>4495</v>
      </c>
      <c r="K36">
        <v>5283</v>
      </c>
    </row>
    <row r="37" spans="2:11" ht="12.75">
      <c r="B37" t="s">
        <v>131</v>
      </c>
      <c r="C37" s="21">
        <v>5098</v>
      </c>
      <c r="D37" s="21">
        <v>3644</v>
      </c>
      <c r="E37" s="21">
        <v>8742</v>
      </c>
      <c r="H37" t="s">
        <v>131</v>
      </c>
      <c r="I37">
        <v>5098</v>
      </c>
      <c r="J37">
        <v>3644</v>
      </c>
      <c r="K37">
        <v>8742</v>
      </c>
    </row>
    <row r="38" spans="2:11" ht="12.75">
      <c r="B38" t="s">
        <v>133</v>
      </c>
      <c r="C38" s="21">
        <v>0</v>
      </c>
      <c r="D38" s="21">
        <v>1</v>
      </c>
      <c r="E38" s="21">
        <v>1</v>
      </c>
      <c r="H38" t="s">
        <v>133</v>
      </c>
      <c r="I38">
        <v>0</v>
      </c>
      <c r="J38">
        <v>1</v>
      </c>
      <c r="K38">
        <v>1</v>
      </c>
    </row>
    <row r="39" spans="2:11" ht="12.75">
      <c r="B39" t="s">
        <v>135</v>
      </c>
      <c r="C39" s="21">
        <v>328</v>
      </c>
      <c r="D39" s="21">
        <v>69</v>
      </c>
      <c r="E39" s="21">
        <v>397</v>
      </c>
      <c r="H39" t="s">
        <v>135</v>
      </c>
      <c r="I39">
        <v>328</v>
      </c>
      <c r="J39">
        <v>69</v>
      </c>
      <c r="K39">
        <v>397</v>
      </c>
    </row>
    <row r="40" spans="2:11" ht="12.75">
      <c r="B40" t="s">
        <v>137</v>
      </c>
      <c r="C40" s="21">
        <v>157</v>
      </c>
      <c r="D40" s="21">
        <v>56</v>
      </c>
      <c r="E40" s="21">
        <v>213</v>
      </c>
      <c r="H40" t="s">
        <v>137</v>
      </c>
      <c r="I40">
        <v>157</v>
      </c>
      <c r="J40">
        <v>56</v>
      </c>
      <c r="K40">
        <v>213</v>
      </c>
    </row>
    <row r="41" spans="2:11" ht="12.75">
      <c r="B41" t="s">
        <v>138</v>
      </c>
      <c r="C41" s="21">
        <v>1340</v>
      </c>
      <c r="D41" s="21">
        <v>57</v>
      </c>
      <c r="E41" s="21">
        <v>1397</v>
      </c>
      <c r="H41" t="s">
        <v>138</v>
      </c>
      <c r="I41">
        <v>1340</v>
      </c>
      <c r="J41">
        <v>57</v>
      </c>
      <c r="K41">
        <v>1397</v>
      </c>
    </row>
    <row r="42" spans="2:11" ht="12.75">
      <c r="B42" t="s">
        <v>139</v>
      </c>
      <c r="C42" s="21">
        <v>157</v>
      </c>
      <c r="D42" s="21">
        <v>56</v>
      </c>
      <c r="E42" s="21">
        <v>213</v>
      </c>
      <c r="H42" t="s">
        <v>139</v>
      </c>
      <c r="I42">
        <v>157</v>
      </c>
      <c r="J42">
        <v>56</v>
      </c>
      <c r="K42">
        <v>213</v>
      </c>
    </row>
    <row r="43" spans="2:11" ht="12.75">
      <c r="B43" s="17" t="s">
        <v>147</v>
      </c>
      <c r="C43" s="20">
        <v>45</v>
      </c>
      <c r="D43" s="20">
        <v>24</v>
      </c>
      <c r="E43" s="20">
        <v>69</v>
      </c>
      <c r="H43" s="16" t="s">
        <v>67</v>
      </c>
      <c r="I43" s="16">
        <v>37305</v>
      </c>
      <c r="J43" s="16">
        <v>49489</v>
      </c>
      <c r="K43" s="16">
        <v>86794</v>
      </c>
    </row>
    <row r="44" spans="2:5" ht="12.75">
      <c r="B44" t="s">
        <v>130</v>
      </c>
      <c r="C44" s="21">
        <v>154</v>
      </c>
      <c r="D44" s="21">
        <v>139</v>
      </c>
      <c r="E44" s="21">
        <v>293</v>
      </c>
    </row>
    <row r="45" spans="2:5" ht="12.75">
      <c r="B45" t="s">
        <v>134</v>
      </c>
      <c r="C45" s="21">
        <v>234</v>
      </c>
      <c r="D45" s="21">
        <v>624</v>
      </c>
      <c r="E45" s="21">
        <v>858</v>
      </c>
    </row>
    <row r="46" spans="2:5" ht="12.75">
      <c r="B46" t="s">
        <v>136</v>
      </c>
      <c r="C46" s="21">
        <v>199</v>
      </c>
      <c r="D46" s="21">
        <v>1443</v>
      </c>
      <c r="E46" s="21">
        <v>1642</v>
      </c>
    </row>
    <row r="47" spans="2:5" ht="12.75">
      <c r="B47" t="s">
        <v>124</v>
      </c>
      <c r="C47" s="21">
        <v>29</v>
      </c>
      <c r="D47" s="21">
        <v>11</v>
      </c>
      <c r="E47" s="21">
        <v>40</v>
      </c>
    </row>
    <row r="48" spans="2:5" ht="12.75">
      <c r="B48" t="s">
        <v>125</v>
      </c>
      <c r="C48" s="21">
        <v>170</v>
      </c>
      <c r="D48" s="21">
        <v>72</v>
      </c>
      <c r="E48" s="21">
        <v>242</v>
      </c>
    </row>
    <row r="49" spans="2:5" ht="12.75">
      <c r="B49" t="s">
        <v>141</v>
      </c>
      <c r="C49" s="21">
        <v>1893</v>
      </c>
      <c r="D49" s="21">
        <v>22037</v>
      </c>
      <c r="E49" s="21">
        <v>23930</v>
      </c>
    </row>
    <row r="50" spans="2:5" ht="12.75">
      <c r="B50" t="s">
        <v>140</v>
      </c>
      <c r="C50" s="21"/>
      <c r="D50" s="21"/>
      <c r="E50" s="21">
        <v>0</v>
      </c>
    </row>
    <row r="51" spans="2:5" ht="12.75">
      <c r="B51" t="s">
        <v>132</v>
      </c>
      <c r="C51" s="21">
        <v>6906</v>
      </c>
      <c r="D51" s="21">
        <v>3595</v>
      </c>
      <c r="E51" s="21">
        <v>10501</v>
      </c>
    </row>
    <row r="52" spans="2:5" ht="12.75">
      <c r="B52" t="s">
        <v>148</v>
      </c>
      <c r="C52" s="21">
        <v>44414</v>
      </c>
      <c r="D52" s="21">
        <v>50275</v>
      </c>
      <c r="E52" s="21">
        <v>94689</v>
      </c>
    </row>
    <row r="53" spans="2:5" ht="12.75">
      <c r="B53" s="17" t="s">
        <v>99</v>
      </c>
      <c r="C53" s="20">
        <v>523</v>
      </c>
      <c r="D53" s="20">
        <v>378</v>
      </c>
      <c r="E53" s="20">
        <v>901</v>
      </c>
    </row>
    <row r="54" spans="2:5" ht="12.75">
      <c r="B54" s="18" t="s">
        <v>101</v>
      </c>
      <c r="C54" s="22">
        <v>2675</v>
      </c>
      <c r="D54" s="22">
        <v>3156</v>
      </c>
      <c r="E54" s="22">
        <v>5831</v>
      </c>
    </row>
    <row r="55" spans="2:5" ht="12.75">
      <c r="B55" s="18" t="s">
        <v>104</v>
      </c>
      <c r="C55" s="22">
        <v>13614</v>
      </c>
      <c r="D55" s="22">
        <v>26438</v>
      </c>
      <c r="E55" s="22">
        <v>40052</v>
      </c>
    </row>
    <row r="56" spans="2:5" ht="12.75">
      <c r="B56" s="18" t="s">
        <v>106</v>
      </c>
      <c r="C56" s="22">
        <v>212</v>
      </c>
      <c r="D56" s="22">
        <v>6456</v>
      </c>
      <c r="E56" s="22">
        <v>6668</v>
      </c>
    </row>
    <row r="57" spans="2:5" ht="12.75">
      <c r="B57" s="18" t="s">
        <v>108</v>
      </c>
      <c r="C57" s="22">
        <v>1222</v>
      </c>
      <c r="D57" s="22">
        <v>1333</v>
      </c>
      <c r="E57" s="22">
        <v>2555</v>
      </c>
    </row>
    <row r="58" spans="2:5" ht="12.75">
      <c r="B58" s="18" t="s">
        <v>110</v>
      </c>
      <c r="C58" s="22">
        <v>162</v>
      </c>
      <c r="D58" s="22">
        <v>242</v>
      </c>
      <c r="E58" s="22">
        <v>404</v>
      </c>
    </row>
    <row r="59" spans="2:5" ht="12.75">
      <c r="B59" s="18" t="s">
        <v>113</v>
      </c>
      <c r="C59" s="22">
        <v>287</v>
      </c>
      <c r="D59" s="22">
        <v>204</v>
      </c>
      <c r="E59" s="22">
        <v>287</v>
      </c>
    </row>
    <row r="60" spans="2:5" ht="12.75">
      <c r="B60" s="19" t="s">
        <v>116</v>
      </c>
      <c r="C60" s="23">
        <v>212</v>
      </c>
      <c r="D60" s="23">
        <v>168</v>
      </c>
      <c r="E60" s="23">
        <v>380</v>
      </c>
    </row>
    <row r="61" spans="2:5" ht="12.75">
      <c r="B61" s="16" t="s">
        <v>67</v>
      </c>
      <c r="C61" s="24">
        <f>SUM(C6:C60)</f>
        <v>112570</v>
      </c>
      <c r="D61" s="24">
        <f>SUM(D6:D60)</f>
        <v>169601</v>
      </c>
      <c r="E61" s="24">
        <f>SUM(E6:E60)</f>
        <v>281967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2019-07-23T19:40:45Z</cp:lastPrinted>
  <dcterms:created xsi:type="dcterms:W3CDTF">2009-01-07T18:49:33Z</dcterms:created>
  <dcterms:modified xsi:type="dcterms:W3CDTF">2023-07-03T19:30:32Z</dcterms:modified>
  <cp:category/>
  <cp:version/>
  <cp:contentType/>
  <cp:contentStatus/>
</cp:coreProperties>
</file>