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/>
  <mc:AlternateContent xmlns:mc="http://schemas.openxmlformats.org/markup-compatibility/2006">
    <mc:Choice Requires="x15">
      <x15ac:absPath xmlns:x15ac="http://schemas.microsoft.com/office/spreadsheetml/2010/11/ac" url="\\10.16.152.85\Macintosh HD\Users\maiomac\Desktop\Maio Mac\2023 BOLETINES\3 BOLETÍN ESTADÍSTICO MARÍTIMO\CUADROS Y GRAFICOS BEM 2023\"/>
    </mc:Choice>
  </mc:AlternateContent>
  <bookViews>
    <workbookView xWindow="0" yWindow="0" windowWidth="28800" windowHeight="12300"/>
  </bookViews>
  <sheets>
    <sheet name="cuadro 8.3" sheetId="5" r:id="rId1"/>
    <sheet name="Hoja2" sheetId="3" state="hidden" r:id="rId2"/>
  </sheets>
  <definedNames>
    <definedName name="_xlnm._FilterDatabase" localSheetId="1" hidden="1">Hoja2!$B$2:$L$81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79" i="3" l="1"/>
  <c r="O78" i="3"/>
  <c r="D73" i="5"/>
  <c r="E73" i="5"/>
  <c r="F73" i="5"/>
  <c r="G73" i="5"/>
  <c r="H73" i="5"/>
  <c r="I73" i="5"/>
  <c r="J73" i="5"/>
  <c r="C73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6" i="5"/>
  <c r="K20" i="5" l="1"/>
  <c r="K73" i="5" s="1"/>
</calcChain>
</file>

<file path=xl/sharedStrings.xml><?xml version="1.0" encoding="utf-8"?>
<sst xmlns="http://schemas.openxmlformats.org/spreadsheetml/2006/main" count="197" uniqueCount="168">
  <si>
    <t>TOTAL</t>
  </si>
  <si>
    <t>OTROS</t>
  </si>
  <si>
    <t>AUTORIDAD MARÍTIMA</t>
  </si>
  <si>
    <t>8.3.- Personal Marítimo-Portuario y Deportistas Náuticos matriculados en las Autoridades Marítimas</t>
  </si>
  <si>
    <t>Arica</t>
  </si>
  <si>
    <t>Iquique</t>
  </si>
  <si>
    <t>Patache</t>
  </si>
  <si>
    <t>Tocopilla</t>
  </si>
  <si>
    <t>Mejillones</t>
  </si>
  <si>
    <t>Antofagasta</t>
  </si>
  <si>
    <t>Taltal</t>
  </si>
  <si>
    <t>Chañaral</t>
  </si>
  <si>
    <t>Caldera</t>
  </si>
  <si>
    <t>Coquimbo</t>
  </si>
  <si>
    <t>Tongoy</t>
  </si>
  <si>
    <t>Los Vilos</t>
  </si>
  <si>
    <t>Algarrobo</t>
  </si>
  <si>
    <t>San Antonio</t>
  </si>
  <si>
    <t>Pichilemu</t>
  </si>
  <si>
    <t>Penco</t>
  </si>
  <si>
    <t>Talcahuano</t>
  </si>
  <si>
    <t>San Vicente</t>
  </si>
  <si>
    <t>Lota</t>
  </si>
  <si>
    <t>Coronel</t>
  </si>
  <si>
    <t>Lebu</t>
  </si>
  <si>
    <t>Carahue</t>
  </si>
  <si>
    <t>Lago Villarrica</t>
  </si>
  <si>
    <t>Lago Panguipulli</t>
  </si>
  <si>
    <t>Lago Ranco</t>
  </si>
  <si>
    <t>Corral</t>
  </si>
  <si>
    <t>Puerto Varas</t>
  </si>
  <si>
    <t>Puerto Montt</t>
  </si>
  <si>
    <t>Calbuco</t>
  </si>
  <si>
    <t>Ancud</t>
  </si>
  <si>
    <t>Castro</t>
  </si>
  <si>
    <t>Chonchi</t>
  </si>
  <si>
    <t>Achao</t>
  </si>
  <si>
    <t>Quemchi</t>
  </si>
  <si>
    <t>Queule</t>
  </si>
  <si>
    <t>Melinka</t>
  </si>
  <si>
    <t>Puerto Aguirre</t>
  </si>
  <si>
    <t>Puerto Cisne</t>
  </si>
  <si>
    <t>Chacabuco</t>
  </si>
  <si>
    <t>Lago General Carrera</t>
  </si>
  <si>
    <t>Puerto Natales</t>
  </si>
  <si>
    <t>Punta Arenas</t>
  </si>
  <si>
    <t>Punta Delgada</t>
  </si>
  <si>
    <t>Puerto Williams</t>
  </si>
  <si>
    <t>Directemar</t>
  </si>
  <si>
    <t>Valdivia</t>
  </si>
  <si>
    <t>Lago Rapel</t>
  </si>
  <si>
    <t>REGISTRO MARITIMO</t>
  </si>
  <si>
    <t>ACHAO</t>
  </si>
  <si>
    <t>ALGARROBO</t>
  </si>
  <si>
    <t>ANCUD</t>
  </si>
  <si>
    <t>ANTOFAGASTA</t>
  </si>
  <si>
    <t>ARICA</t>
  </si>
  <si>
    <t>AYSEN</t>
  </si>
  <si>
    <t>CABO NEGRO</t>
  </si>
  <si>
    <t>CALBUCO</t>
  </si>
  <si>
    <t>CALDERA</t>
  </si>
  <si>
    <t>CARAHUE</t>
  </si>
  <si>
    <t>CASTRO</t>
  </si>
  <si>
    <t>CHACABUCO</t>
  </si>
  <si>
    <t>CHAITEN</t>
  </si>
  <si>
    <t>CHAÑARAL</t>
  </si>
  <si>
    <t>CHONCHI</t>
  </si>
  <si>
    <t>CLARENCIA</t>
  </si>
  <si>
    <t>COCHAMO</t>
  </si>
  <si>
    <t>CONSTITUCION</t>
  </si>
  <si>
    <t>COQUIMBO</t>
  </si>
  <si>
    <t>CORONEL</t>
  </si>
  <si>
    <t>CORRAL</t>
  </si>
  <si>
    <t>DIRECTEMAR</t>
  </si>
  <si>
    <t>GREGORIO</t>
  </si>
  <si>
    <t>HANGA ROA - ISLA DE PASCUA</t>
  </si>
  <si>
    <t>HUASCO - GUACOLDA</t>
  </si>
  <si>
    <t>IQUIQUE</t>
  </si>
  <si>
    <t>ISLA DE PASCUA</t>
  </si>
  <si>
    <t>JUAN FERNANDEZ</t>
  </si>
  <si>
    <t>LAGO GENERAL CARRERA</t>
  </si>
  <si>
    <t>LAGO PANGUIPULLI</t>
  </si>
  <si>
    <t>LAGO RANCO</t>
  </si>
  <si>
    <t>LAGO RAPEL</t>
  </si>
  <si>
    <t>LAGO VILLARRICA</t>
  </si>
  <si>
    <t>LEBU</t>
  </si>
  <si>
    <t>LIRQUEN</t>
  </si>
  <si>
    <t>LOS VILOS</t>
  </si>
  <si>
    <t>LOTA</t>
  </si>
  <si>
    <t>MAULLIN</t>
  </si>
  <si>
    <t>MEJILLONES</t>
  </si>
  <si>
    <t>MELINKA</t>
  </si>
  <si>
    <t>PARGUA</t>
  </si>
  <si>
    <t>PATACHE</t>
  </si>
  <si>
    <t>PATILLOS</t>
  </si>
  <si>
    <t>PENCO</t>
  </si>
  <si>
    <t>PERCY</t>
  </si>
  <si>
    <t>PICHILEMU</t>
  </si>
  <si>
    <t>PUERTO EDEN</t>
  </si>
  <si>
    <t>PUERTO MONTT</t>
  </si>
  <si>
    <t>PUERTO NATALES</t>
  </si>
  <si>
    <t>PUERTO TORO</t>
  </si>
  <si>
    <t>PUERTO VARAS</t>
  </si>
  <si>
    <t>PUERTO WILLIAMS</t>
  </si>
  <si>
    <t>PUNTA ARENAS</t>
  </si>
  <si>
    <t>PUNTA DELGADA</t>
  </si>
  <si>
    <t>QUELLON</t>
  </si>
  <si>
    <t>QUEMCHI</t>
  </si>
  <si>
    <t>QUEULE</t>
  </si>
  <si>
    <t>QUINTERO</t>
  </si>
  <si>
    <t>RIO BAKER</t>
  </si>
  <si>
    <t>RIO MAULE</t>
  </si>
  <si>
    <t>RIO NEGRO HORNOPIREN</t>
  </si>
  <si>
    <t>SAN ANTONIO</t>
  </si>
  <si>
    <t>SAN VICENTE</t>
  </si>
  <si>
    <t>SNIPE</t>
  </si>
  <si>
    <t>TALCAHUANO</t>
  </si>
  <si>
    <t>TALTAL</t>
  </si>
  <si>
    <t>TIERRA DEL FUEGO</t>
  </si>
  <si>
    <t>TOCOPILLA</t>
  </si>
  <si>
    <t>TOME</t>
  </si>
  <si>
    <t>TONGOY</t>
  </si>
  <si>
    <t>VALDIVIA</t>
  </si>
  <si>
    <t>VALPARAISO</t>
  </si>
  <si>
    <t>VENTANAS</t>
  </si>
  <si>
    <t>VICHUQUEN</t>
  </si>
  <si>
    <t>Total general</t>
  </si>
  <si>
    <t>BAHIA FILDES</t>
  </si>
  <si>
    <t>PUERTO PIRIHUEICO</t>
  </si>
  <si>
    <t>TRAB PORT</t>
  </si>
  <si>
    <t>TRIP. ALTA MAR</t>
  </si>
  <si>
    <t>TRIP. NAVE ESP.</t>
  </si>
  <si>
    <t>TRIP. GRAL. MAQ.</t>
  </si>
  <si>
    <t>TRAB. INDEP DE RIBERA</t>
  </si>
  <si>
    <t>DEPORTISTAS NAUTICOS</t>
  </si>
  <si>
    <t>numero</t>
  </si>
  <si>
    <t>PUERTO AGUIRRE</t>
  </si>
  <si>
    <t>ISLA SAN AMBROSIO</t>
  </si>
  <si>
    <t>PUERTO PIRIHUEICO-PUERTO FUY</t>
  </si>
  <si>
    <t>PUERTO CISNE</t>
  </si>
  <si>
    <t>PATACHE - PATILLOS</t>
  </si>
  <si>
    <t>NOMBRE</t>
  </si>
  <si>
    <t>SUPERIOR</t>
  </si>
  <si>
    <t>HANGA ROA</t>
  </si>
  <si>
    <t xml:space="preserve">RIO MAULE </t>
  </si>
  <si>
    <t>PANGUIPULLI</t>
  </si>
  <si>
    <t>CLARENCIA (CALETA)</t>
  </si>
  <si>
    <t>Huasco - Guacolda</t>
  </si>
  <si>
    <t>Hanga Roa - Isla De Pascua</t>
  </si>
  <si>
    <t>Juan Fernandez</t>
  </si>
  <si>
    <t>Quintero - Ventanas</t>
  </si>
  <si>
    <t>Valparaiso</t>
  </si>
  <si>
    <t>Constitucion</t>
  </si>
  <si>
    <t>Vichuquen</t>
  </si>
  <si>
    <t>Tome</t>
  </si>
  <si>
    <t>Lirquen</t>
  </si>
  <si>
    <t>Rio Negro Hornopiren</t>
  </si>
  <si>
    <t>Cochamo</t>
  </si>
  <si>
    <t>Maullin</t>
  </si>
  <si>
    <t>Chaiten</t>
  </si>
  <si>
    <t>Quellon</t>
  </si>
  <si>
    <t>Rio Baker</t>
  </si>
  <si>
    <t>Aysen</t>
  </si>
  <si>
    <t>Cabo Negro</t>
  </si>
  <si>
    <t>Puerto Eden</t>
  </si>
  <si>
    <t>Tierra Del Fuego</t>
  </si>
  <si>
    <t>Bahia Fildes</t>
  </si>
  <si>
    <t>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</si>
</sst>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_-;\-* #,##0_-;_-* &quot;-&quot;_-;_-@_-"/>
  </numFmts>
  <fonts count="9">
    <font>
      <sz val="10"/>
      <name val="Geneva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5" fillId="0" borderId="5" xfId="0" applyFont="1" applyBorder="1" applyAlignment="1">
      <alignment horizontal="left"/>
    </xf>
    <xf numFmtId="164" fontId="5" fillId="0" borderId="5" xfId="0" applyNumberFormat="1" applyFont="1" applyBorder="1"/>
    <xf numFmtId="0" fontId="5" fillId="0" borderId="1" xfId="0" applyFont="1" applyBorder="1" applyAlignment="1">
      <alignment horizontal="left"/>
    </xf>
    <xf numFmtId="164" fontId="5" fillId="0" borderId="0" xfId="0" applyNumberFormat="1" applyFont="1"/>
    <xf numFmtId="0" fontId="5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/>
    <xf numFmtId="164" fontId="8" fillId="0" borderId="0" xfId="0" applyNumberFormat="1" applyFont="1"/>
    <xf numFmtId="0" fontId="5" fillId="0" borderId="7" xfId="0" applyFont="1" applyBorder="1" applyAlignment="1">
      <alignment horizontal="left"/>
    </xf>
    <xf numFmtId="164" fontId="5" fillId="0" borderId="7" xfId="0" applyNumberFormat="1" applyFont="1" applyBorder="1"/>
    <xf numFmtId="0" fontId="5" fillId="0" borderId="8" xfId="0" applyFont="1" applyBorder="1" applyAlignment="1">
      <alignment horizontal="left"/>
    </xf>
    <xf numFmtId="164" fontId="5" fillId="0" borderId="8" xfId="0" applyNumberFormat="1" applyFont="1" applyBorder="1"/>
    <xf numFmtId="0" fontId="5" fillId="0" borderId="9" xfId="0" applyFont="1" applyBorder="1" applyAlignment="1">
      <alignment horizontal="left"/>
    </xf>
    <xf numFmtId="164" fontId="5" fillId="0" borderId="10" xfId="0" applyNumberFormat="1" applyFont="1" applyBorder="1"/>
    <xf numFmtId="164" fontId="5" fillId="0" borderId="11" xfId="0" applyNumberFormat="1" applyFont="1" applyBorder="1"/>
    <xf numFmtId="0" fontId="5" fillId="0" borderId="12" xfId="0" applyFont="1" applyBorder="1" applyAlignment="1">
      <alignment horizontal="left"/>
    </xf>
    <xf numFmtId="164" fontId="5" fillId="0" borderId="13" xfId="0" applyNumberFormat="1" applyFont="1" applyBorder="1"/>
    <xf numFmtId="164" fontId="5" fillId="0" borderId="14" xfId="0" applyNumberFormat="1" applyFont="1" applyBorder="1"/>
    <xf numFmtId="0" fontId="6" fillId="0" borderId="12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164" fontId="5" fillId="0" borderId="16" xfId="0" applyNumberFormat="1" applyFont="1" applyBorder="1"/>
    <xf numFmtId="0" fontId="5" fillId="0" borderId="0" xfId="0" applyFont="1"/>
    <xf numFmtId="0" fontId="3" fillId="2" borderId="0" xfId="0" applyFont="1" applyFill="1" applyAlignment="1">
      <alignment horizontal="center" vertical="center"/>
    </xf>
    <xf numFmtId="0" fontId="0" fillId="2" borderId="0" xfId="0" applyFill="1"/>
    <xf numFmtId="0" fontId="2" fillId="2" borderId="0" xfId="0" applyFont="1" applyFill="1"/>
    <xf numFmtId="0" fontId="1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vertical="center"/>
    </xf>
    <xf numFmtId="164" fontId="2" fillId="2" borderId="2" xfId="0" applyNumberFormat="1" applyFont="1" applyFill="1" applyBorder="1"/>
    <xf numFmtId="164" fontId="2" fillId="2" borderId="1" xfId="0" applyNumberFormat="1" applyFont="1" applyFill="1" applyBorder="1"/>
    <xf numFmtId="3" fontId="1" fillId="2" borderId="2" xfId="0" applyNumberFormat="1" applyFont="1" applyFill="1" applyBorder="1"/>
    <xf numFmtId="0" fontId="3" fillId="2" borderId="5" xfId="0" applyFont="1" applyFill="1" applyBorder="1" applyAlignment="1">
      <alignment horizontal="center"/>
    </xf>
    <xf numFmtId="3" fontId="3" fillId="2" borderId="6" xfId="0" applyNumberFormat="1" applyFont="1" applyFill="1" applyBorder="1"/>
    <xf numFmtId="3" fontId="3" fillId="2" borderId="4" xfId="0" applyNumberFormat="1" applyFont="1" applyFill="1" applyBorder="1"/>
    <xf numFmtId="3" fontId="3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3"/>
  <sheetViews>
    <sheetView tabSelected="1" workbookViewId="0">
      <selection activeCell="N14" sqref="N14"/>
    </sheetView>
  </sheetViews>
  <sheetFormatPr baseColWidth="10" defaultRowHeight="12.75"/>
  <cols>
    <col min="1" max="1" width="5.42578125" style="24" customWidth="1"/>
    <col min="2" max="2" width="29.7109375" style="24" bestFit="1" customWidth="1"/>
    <col min="3" max="16384" width="11.42578125" style="24"/>
  </cols>
  <sheetData>
    <row r="2" spans="1:11" s="25" customFormat="1" ht="12.95" customHeight="1">
      <c r="A2" s="23" t="s">
        <v>3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s="25" customFormat="1" ht="12.95" customHeight="1">
      <c r="A3" s="23" t="s">
        <v>167</v>
      </c>
      <c r="B3" s="23"/>
      <c r="C3" s="23"/>
      <c r="D3" s="23"/>
      <c r="E3" s="23"/>
      <c r="F3" s="23"/>
      <c r="G3" s="23"/>
      <c r="H3" s="23"/>
      <c r="I3" s="23"/>
      <c r="J3" s="23"/>
      <c r="K3" s="24"/>
    </row>
    <row r="5" spans="1:11" ht="39" customHeight="1">
      <c r="B5" s="26" t="s">
        <v>2</v>
      </c>
      <c r="C5" s="27" t="s">
        <v>129</v>
      </c>
      <c r="D5" s="27" t="s">
        <v>51</v>
      </c>
      <c r="E5" s="27" t="s">
        <v>130</v>
      </c>
      <c r="F5" s="27" t="s">
        <v>131</v>
      </c>
      <c r="G5" s="27" t="s">
        <v>132</v>
      </c>
      <c r="H5" s="27" t="s">
        <v>133</v>
      </c>
      <c r="I5" s="27" t="s">
        <v>134</v>
      </c>
      <c r="J5" s="27" t="s">
        <v>1</v>
      </c>
      <c r="K5" s="28" t="s">
        <v>0</v>
      </c>
    </row>
    <row r="6" spans="1:11">
      <c r="B6" s="29" t="s">
        <v>4</v>
      </c>
      <c r="C6" s="30">
        <v>3733</v>
      </c>
      <c r="D6" s="31">
        <v>333</v>
      </c>
      <c r="E6" s="31">
        <v>187</v>
      </c>
      <c r="F6" s="31">
        <v>2446</v>
      </c>
      <c r="G6" s="31">
        <v>238</v>
      </c>
      <c r="H6" s="31">
        <v>5617</v>
      </c>
      <c r="I6" s="31">
        <v>1003</v>
      </c>
      <c r="J6" s="31">
        <v>899</v>
      </c>
      <c r="K6" s="32">
        <f>SUM(C6:J6)</f>
        <v>14456</v>
      </c>
    </row>
    <row r="7" spans="1:11">
      <c r="B7" s="29" t="s">
        <v>5</v>
      </c>
      <c r="C7" s="30">
        <v>3791</v>
      </c>
      <c r="D7" s="31">
        <v>574</v>
      </c>
      <c r="E7" s="31">
        <v>260</v>
      </c>
      <c r="F7" s="31">
        <v>4025</v>
      </c>
      <c r="G7" s="31">
        <v>272</v>
      </c>
      <c r="H7" s="31">
        <v>5342</v>
      </c>
      <c r="I7" s="31">
        <v>907</v>
      </c>
      <c r="J7" s="31">
        <v>990</v>
      </c>
      <c r="K7" s="32">
        <f t="shared" ref="K7:K70" si="0">SUM(C7:J7)</f>
        <v>16161</v>
      </c>
    </row>
    <row r="8" spans="1:11">
      <c r="B8" s="29" t="s">
        <v>6</v>
      </c>
      <c r="C8" s="30">
        <v>0</v>
      </c>
      <c r="D8" s="31">
        <v>72</v>
      </c>
      <c r="E8" s="31">
        <v>2</v>
      </c>
      <c r="F8" s="31">
        <v>11</v>
      </c>
      <c r="G8" s="31">
        <v>2</v>
      </c>
      <c r="H8" s="31">
        <v>662</v>
      </c>
      <c r="I8" s="31">
        <v>25</v>
      </c>
      <c r="J8" s="31">
        <v>39</v>
      </c>
      <c r="K8" s="32">
        <f t="shared" si="0"/>
        <v>813</v>
      </c>
    </row>
    <row r="9" spans="1:11">
      <c r="B9" s="29" t="s">
        <v>7</v>
      </c>
      <c r="C9" s="30">
        <v>1238</v>
      </c>
      <c r="D9" s="31">
        <v>438</v>
      </c>
      <c r="E9" s="31">
        <v>23</v>
      </c>
      <c r="F9" s="31">
        <v>287</v>
      </c>
      <c r="G9" s="31">
        <v>19</v>
      </c>
      <c r="H9" s="31">
        <v>1641</v>
      </c>
      <c r="I9" s="31">
        <v>30</v>
      </c>
      <c r="J9" s="31">
        <v>243</v>
      </c>
      <c r="K9" s="32">
        <f t="shared" si="0"/>
        <v>3919</v>
      </c>
    </row>
    <row r="10" spans="1:11">
      <c r="B10" s="29" t="s">
        <v>8</v>
      </c>
      <c r="C10" s="30">
        <v>1432</v>
      </c>
      <c r="D10" s="31">
        <v>33</v>
      </c>
      <c r="E10" s="31">
        <v>32</v>
      </c>
      <c r="F10" s="31">
        <v>408</v>
      </c>
      <c r="G10" s="31">
        <v>29</v>
      </c>
      <c r="H10" s="31">
        <v>1852</v>
      </c>
      <c r="I10" s="31">
        <v>86</v>
      </c>
      <c r="J10" s="31">
        <v>203</v>
      </c>
      <c r="K10" s="32">
        <f t="shared" si="0"/>
        <v>4075</v>
      </c>
    </row>
    <row r="11" spans="1:11">
      <c r="B11" s="29" t="s">
        <v>9</v>
      </c>
      <c r="C11" s="30">
        <v>3183</v>
      </c>
      <c r="D11" s="31">
        <v>390</v>
      </c>
      <c r="E11" s="31">
        <v>146</v>
      </c>
      <c r="F11" s="31">
        <v>475</v>
      </c>
      <c r="G11" s="31">
        <v>35</v>
      </c>
      <c r="H11" s="31">
        <v>3510</v>
      </c>
      <c r="I11" s="31">
        <v>1213</v>
      </c>
      <c r="J11" s="31">
        <v>431</v>
      </c>
      <c r="K11" s="32">
        <f t="shared" si="0"/>
        <v>9383</v>
      </c>
    </row>
    <row r="12" spans="1:11">
      <c r="B12" s="29" t="s">
        <v>10</v>
      </c>
      <c r="C12" s="30">
        <v>0</v>
      </c>
      <c r="D12" s="31">
        <v>93</v>
      </c>
      <c r="E12" s="31">
        <v>2</v>
      </c>
      <c r="F12" s="31">
        <v>5</v>
      </c>
      <c r="G12" s="31">
        <v>1</v>
      </c>
      <c r="H12" s="31">
        <v>1507</v>
      </c>
      <c r="I12" s="31">
        <v>29</v>
      </c>
      <c r="J12" s="31">
        <v>44</v>
      </c>
      <c r="K12" s="32">
        <f t="shared" si="0"/>
        <v>1681</v>
      </c>
    </row>
    <row r="13" spans="1:11">
      <c r="B13" s="29" t="s">
        <v>11</v>
      </c>
      <c r="C13" s="30">
        <v>301</v>
      </c>
      <c r="D13" s="31">
        <v>247</v>
      </c>
      <c r="E13" s="31">
        <v>11</v>
      </c>
      <c r="F13" s="31">
        <v>63</v>
      </c>
      <c r="G13" s="31">
        <v>1</v>
      </c>
      <c r="H13" s="31">
        <v>1081</v>
      </c>
      <c r="I13" s="31">
        <v>45</v>
      </c>
      <c r="J13" s="31">
        <v>103</v>
      </c>
      <c r="K13" s="32">
        <f t="shared" si="0"/>
        <v>1852</v>
      </c>
    </row>
    <row r="14" spans="1:11">
      <c r="B14" s="29" t="s">
        <v>12</v>
      </c>
      <c r="C14" s="30">
        <v>295</v>
      </c>
      <c r="D14" s="31">
        <v>422</v>
      </c>
      <c r="E14" s="31">
        <v>76</v>
      </c>
      <c r="F14" s="31">
        <v>473</v>
      </c>
      <c r="G14" s="31">
        <v>61</v>
      </c>
      <c r="H14" s="31">
        <v>5039</v>
      </c>
      <c r="I14" s="31">
        <v>495</v>
      </c>
      <c r="J14" s="31">
        <v>364</v>
      </c>
      <c r="K14" s="32">
        <f t="shared" si="0"/>
        <v>7225</v>
      </c>
    </row>
    <row r="15" spans="1:11">
      <c r="B15" s="29" t="s">
        <v>147</v>
      </c>
      <c r="C15" s="30">
        <v>233</v>
      </c>
      <c r="D15" s="31">
        <v>697</v>
      </c>
      <c r="E15" s="31">
        <v>97</v>
      </c>
      <c r="F15" s="31">
        <v>28</v>
      </c>
      <c r="G15" s="31">
        <v>3</v>
      </c>
      <c r="H15" s="31">
        <v>2426</v>
      </c>
      <c r="I15" s="31">
        <v>106</v>
      </c>
      <c r="J15" s="31">
        <v>137</v>
      </c>
      <c r="K15" s="32">
        <f t="shared" si="0"/>
        <v>3727</v>
      </c>
    </row>
    <row r="16" spans="1:11">
      <c r="B16" s="29" t="s">
        <v>13</v>
      </c>
      <c r="C16" s="30">
        <v>1094</v>
      </c>
      <c r="D16" s="31">
        <v>735</v>
      </c>
      <c r="E16" s="31">
        <v>286</v>
      </c>
      <c r="F16" s="31">
        <v>991</v>
      </c>
      <c r="G16" s="31">
        <v>74</v>
      </c>
      <c r="H16" s="31">
        <v>7296</v>
      </c>
      <c r="I16" s="31">
        <v>1240</v>
      </c>
      <c r="J16" s="31">
        <v>854</v>
      </c>
      <c r="K16" s="32">
        <f t="shared" si="0"/>
        <v>12570</v>
      </c>
    </row>
    <row r="17" spans="2:11">
      <c r="B17" s="29" t="s">
        <v>14</v>
      </c>
      <c r="C17" s="30">
        <v>1</v>
      </c>
      <c r="D17" s="31">
        <v>321</v>
      </c>
      <c r="E17" s="31">
        <v>4</v>
      </c>
      <c r="F17" s="31">
        <v>34</v>
      </c>
      <c r="G17" s="31">
        <v>2</v>
      </c>
      <c r="H17" s="31">
        <v>3034</v>
      </c>
      <c r="I17" s="31">
        <v>169</v>
      </c>
      <c r="J17" s="31">
        <v>262</v>
      </c>
      <c r="K17" s="32">
        <f t="shared" si="0"/>
        <v>3827</v>
      </c>
    </row>
    <row r="18" spans="2:11">
      <c r="B18" s="29" t="s">
        <v>15</v>
      </c>
      <c r="C18" s="30">
        <v>142</v>
      </c>
      <c r="D18" s="31">
        <v>1169</v>
      </c>
      <c r="E18" s="31">
        <v>2</v>
      </c>
      <c r="F18" s="31">
        <v>18</v>
      </c>
      <c r="G18" s="31">
        <v>3</v>
      </c>
      <c r="H18" s="31">
        <v>3182</v>
      </c>
      <c r="I18" s="31">
        <v>290</v>
      </c>
      <c r="J18" s="31">
        <v>245</v>
      </c>
      <c r="K18" s="32">
        <f t="shared" si="0"/>
        <v>5051</v>
      </c>
    </row>
    <row r="19" spans="2:11">
      <c r="B19" s="29" t="s">
        <v>148</v>
      </c>
      <c r="C19" s="30">
        <v>76</v>
      </c>
      <c r="D19" s="31">
        <v>1</v>
      </c>
      <c r="E19" s="31">
        <v>3</v>
      </c>
      <c r="F19" s="31">
        <v>15</v>
      </c>
      <c r="G19" s="31">
        <v>1</v>
      </c>
      <c r="H19" s="31">
        <v>612</v>
      </c>
      <c r="I19" s="31">
        <v>185</v>
      </c>
      <c r="J19" s="31">
        <v>51</v>
      </c>
      <c r="K19" s="32">
        <f t="shared" si="0"/>
        <v>944</v>
      </c>
    </row>
    <row r="20" spans="2:11">
      <c r="B20" s="29" t="s">
        <v>149</v>
      </c>
      <c r="C20" s="30">
        <v>0</v>
      </c>
      <c r="D20" s="31">
        <v>0</v>
      </c>
      <c r="E20" s="31">
        <v>1</v>
      </c>
      <c r="F20" s="31">
        <v>3</v>
      </c>
      <c r="G20" s="31">
        <v>1</v>
      </c>
      <c r="H20" s="31">
        <v>771</v>
      </c>
      <c r="I20" s="31">
        <v>74</v>
      </c>
      <c r="J20" s="31">
        <v>12</v>
      </c>
      <c r="K20" s="32">
        <f t="shared" si="0"/>
        <v>862</v>
      </c>
    </row>
    <row r="21" spans="2:11">
      <c r="B21" s="29" t="s">
        <v>150</v>
      </c>
      <c r="C21" s="30">
        <v>924</v>
      </c>
      <c r="D21" s="31">
        <v>246</v>
      </c>
      <c r="E21" s="31">
        <v>145</v>
      </c>
      <c r="F21" s="31">
        <v>582</v>
      </c>
      <c r="G21" s="31">
        <v>53</v>
      </c>
      <c r="H21" s="31">
        <v>4880</v>
      </c>
      <c r="I21" s="31">
        <v>1925</v>
      </c>
      <c r="J21" s="31">
        <v>1009</v>
      </c>
      <c r="K21" s="32">
        <f t="shared" si="0"/>
        <v>9764</v>
      </c>
    </row>
    <row r="22" spans="2:11">
      <c r="B22" s="29" t="s">
        <v>151</v>
      </c>
      <c r="C22" s="30">
        <v>32078</v>
      </c>
      <c r="D22" s="31">
        <v>809</v>
      </c>
      <c r="E22" s="31">
        <v>7743</v>
      </c>
      <c r="F22" s="31">
        <v>3034</v>
      </c>
      <c r="G22" s="31">
        <v>1786</v>
      </c>
      <c r="H22" s="31">
        <v>9967</v>
      </c>
      <c r="I22" s="31">
        <v>25397</v>
      </c>
      <c r="J22" s="31">
        <v>3538</v>
      </c>
      <c r="K22" s="32">
        <f t="shared" si="0"/>
        <v>84352</v>
      </c>
    </row>
    <row r="23" spans="2:11">
      <c r="B23" s="29" t="s">
        <v>16</v>
      </c>
      <c r="C23" s="30">
        <v>0</v>
      </c>
      <c r="D23" s="31">
        <v>5</v>
      </c>
      <c r="E23" s="31">
        <v>3</v>
      </c>
      <c r="F23" s="31">
        <v>10</v>
      </c>
      <c r="G23" s="31">
        <v>1</v>
      </c>
      <c r="H23" s="31">
        <v>790</v>
      </c>
      <c r="I23" s="31">
        <v>1235</v>
      </c>
      <c r="J23" s="31">
        <v>451</v>
      </c>
      <c r="K23" s="32">
        <f t="shared" si="0"/>
        <v>2495</v>
      </c>
    </row>
    <row r="24" spans="2:11">
      <c r="B24" s="29" t="s">
        <v>17</v>
      </c>
      <c r="C24" s="30">
        <v>8526</v>
      </c>
      <c r="D24" s="31">
        <v>2644</v>
      </c>
      <c r="E24" s="31">
        <v>374</v>
      </c>
      <c r="F24" s="31">
        <v>938</v>
      </c>
      <c r="G24" s="31">
        <v>252</v>
      </c>
      <c r="H24" s="31">
        <v>6517</v>
      </c>
      <c r="I24" s="31">
        <v>1479</v>
      </c>
      <c r="J24" s="31">
        <v>718</v>
      </c>
      <c r="K24" s="32">
        <f t="shared" si="0"/>
        <v>21448</v>
      </c>
    </row>
    <row r="25" spans="2:11">
      <c r="B25" s="29" t="s">
        <v>50</v>
      </c>
      <c r="C25" s="30">
        <v>0</v>
      </c>
      <c r="D25" s="31">
        <v>0</v>
      </c>
      <c r="E25" s="31">
        <v>0</v>
      </c>
      <c r="F25" s="31">
        <v>0</v>
      </c>
      <c r="G25" s="31">
        <v>0</v>
      </c>
      <c r="H25" s="31">
        <v>82</v>
      </c>
      <c r="I25" s="31">
        <v>3825</v>
      </c>
      <c r="J25" s="31">
        <v>347</v>
      </c>
      <c r="K25" s="32">
        <f t="shared" si="0"/>
        <v>4254</v>
      </c>
    </row>
    <row r="26" spans="2:11">
      <c r="B26" s="29" t="s">
        <v>18</v>
      </c>
      <c r="C26" s="30">
        <v>1</v>
      </c>
      <c r="D26" s="31">
        <v>512</v>
      </c>
      <c r="E26" s="31">
        <v>3</v>
      </c>
      <c r="F26" s="31">
        <v>4</v>
      </c>
      <c r="G26" s="31">
        <v>0</v>
      </c>
      <c r="H26" s="31">
        <v>768</v>
      </c>
      <c r="I26" s="31">
        <v>132</v>
      </c>
      <c r="J26" s="31">
        <v>340</v>
      </c>
      <c r="K26" s="32">
        <f t="shared" si="0"/>
        <v>1760</v>
      </c>
    </row>
    <row r="27" spans="2:11">
      <c r="B27" s="29" t="s">
        <v>152</v>
      </c>
      <c r="C27" s="30">
        <v>2</v>
      </c>
      <c r="D27" s="31">
        <v>382</v>
      </c>
      <c r="E27" s="31">
        <v>9</v>
      </c>
      <c r="F27" s="31">
        <v>15</v>
      </c>
      <c r="G27" s="31">
        <v>3</v>
      </c>
      <c r="H27" s="31">
        <v>5798</v>
      </c>
      <c r="I27" s="31">
        <v>2663</v>
      </c>
      <c r="J27" s="31">
        <v>398</v>
      </c>
      <c r="K27" s="32">
        <f t="shared" si="0"/>
        <v>9270</v>
      </c>
    </row>
    <row r="28" spans="2:11">
      <c r="B28" s="29" t="s">
        <v>153</v>
      </c>
      <c r="C28" s="30">
        <v>0</v>
      </c>
      <c r="D28" s="31">
        <v>0</v>
      </c>
      <c r="E28" s="31">
        <v>0</v>
      </c>
      <c r="F28" s="31">
        <v>0</v>
      </c>
      <c r="G28" s="31">
        <v>0</v>
      </c>
      <c r="H28" s="31">
        <v>14</v>
      </c>
      <c r="I28" s="31">
        <v>302</v>
      </c>
      <c r="J28" s="31">
        <v>4</v>
      </c>
      <c r="K28" s="32">
        <f t="shared" si="0"/>
        <v>320</v>
      </c>
    </row>
    <row r="29" spans="2:11">
      <c r="B29" s="29" t="s">
        <v>154</v>
      </c>
      <c r="C29" s="30">
        <v>0</v>
      </c>
      <c r="D29" s="31">
        <v>0</v>
      </c>
      <c r="E29" s="31">
        <v>34</v>
      </c>
      <c r="F29" s="31">
        <v>107</v>
      </c>
      <c r="G29" s="31">
        <v>6</v>
      </c>
      <c r="H29" s="31">
        <v>1676</v>
      </c>
      <c r="I29" s="31">
        <v>19</v>
      </c>
      <c r="J29" s="31">
        <v>141</v>
      </c>
      <c r="K29" s="32">
        <f t="shared" si="0"/>
        <v>1983</v>
      </c>
    </row>
    <row r="30" spans="2:11">
      <c r="B30" s="29" t="s">
        <v>155</v>
      </c>
      <c r="C30" s="30">
        <v>2656</v>
      </c>
      <c r="D30" s="31">
        <v>689</v>
      </c>
      <c r="E30" s="31">
        <v>131</v>
      </c>
      <c r="F30" s="31">
        <v>498</v>
      </c>
      <c r="G30" s="31">
        <v>52</v>
      </c>
      <c r="H30" s="31">
        <v>4703</v>
      </c>
      <c r="I30" s="31">
        <v>404</v>
      </c>
      <c r="J30" s="31">
        <v>687</v>
      </c>
      <c r="K30" s="32">
        <f t="shared" si="0"/>
        <v>9820</v>
      </c>
    </row>
    <row r="31" spans="2:11">
      <c r="B31" s="29" t="s">
        <v>19</v>
      </c>
      <c r="C31" s="30">
        <v>177</v>
      </c>
      <c r="D31" s="31">
        <v>0</v>
      </c>
      <c r="E31" s="31">
        <v>7</v>
      </c>
      <c r="F31" s="31">
        <v>15</v>
      </c>
      <c r="G31" s="31">
        <v>1</v>
      </c>
      <c r="H31" s="31">
        <v>161</v>
      </c>
      <c r="I31" s="31">
        <v>10</v>
      </c>
      <c r="J31" s="31">
        <v>20</v>
      </c>
      <c r="K31" s="32">
        <f t="shared" si="0"/>
        <v>391</v>
      </c>
    </row>
    <row r="32" spans="2:11">
      <c r="B32" s="29" t="s">
        <v>20</v>
      </c>
      <c r="C32" s="30">
        <v>7047</v>
      </c>
      <c r="D32" s="31">
        <v>436</v>
      </c>
      <c r="E32" s="31">
        <v>934</v>
      </c>
      <c r="F32" s="31">
        <v>2597</v>
      </c>
      <c r="G32" s="31">
        <v>429</v>
      </c>
      <c r="H32" s="31">
        <v>6564</v>
      </c>
      <c r="I32" s="31">
        <v>2160</v>
      </c>
      <c r="J32" s="31">
        <v>1314</v>
      </c>
      <c r="K32" s="32">
        <f t="shared" si="0"/>
        <v>21481</v>
      </c>
    </row>
    <row r="33" spans="2:11">
      <c r="B33" s="29" t="s">
        <v>21</v>
      </c>
      <c r="C33" s="30">
        <v>1161</v>
      </c>
      <c r="D33" s="31">
        <v>3</v>
      </c>
      <c r="E33" s="31">
        <v>502</v>
      </c>
      <c r="F33" s="31">
        <v>3209</v>
      </c>
      <c r="G33" s="31">
        <v>276</v>
      </c>
      <c r="H33" s="31">
        <v>7711</v>
      </c>
      <c r="I33" s="31">
        <v>275</v>
      </c>
      <c r="J33" s="31">
        <v>523</v>
      </c>
      <c r="K33" s="32">
        <f t="shared" si="0"/>
        <v>13660</v>
      </c>
    </row>
    <row r="34" spans="2:11">
      <c r="B34" s="29" t="s">
        <v>22</v>
      </c>
      <c r="C34" s="30">
        <v>0</v>
      </c>
      <c r="D34" s="31">
        <v>309</v>
      </c>
      <c r="E34" s="31">
        <v>158</v>
      </c>
      <c r="F34" s="31">
        <v>156</v>
      </c>
      <c r="G34" s="31">
        <v>41</v>
      </c>
      <c r="H34" s="31">
        <v>5823</v>
      </c>
      <c r="I34" s="31">
        <v>67</v>
      </c>
      <c r="J34" s="31">
        <v>376</v>
      </c>
      <c r="K34" s="32">
        <f t="shared" si="0"/>
        <v>6930</v>
      </c>
    </row>
    <row r="35" spans="2:11">
      <c r="B35" s="29" t="s">
        <v>23</v>
      </c>
      <c r="C35" s="30">
        <v>3662</v>
      </c>
      <c r="D35" s="31">
        <v>856</v>
      </c>
      <c r="E35" s="31">
        <v>543</v>
      </c>
      <c r="F35" s="31">
        <v>1277</v>
      </c>
      <c r="G35" s="31">
        <v>257</v>
      </c>
      <c r="H35" s="31">
        <v>9095</v>
      </c>
      <c r="I35" s="31">
        <v>124</v>
      </c>
      <c r="J35" s="31">
        <v>723</v>
      </c>
      <c r="K35" s="32">
        <f t="shared" si="0"/>
        <v>16537</v>
      </c>
    </row>
    <row r="36" spans="2:11">
      <c r="B36" s="29" t="s">
        <v>24</v>
      </c>
      <c r="C36" s="30">
        <v>0</v>
      </c>
      <c r="D36" s="31">
        <v>729</v>
      </c>
      <c r="E36" s="31">
        <v>11</v>
      </c>
      <c r="F36" s="31">
        <v>56</v>
      </c>
      <c r="G36" s="31">
        <v>6</v>
      </c>
      <c r="H36" s="31">
        <v>10796</v>
      </c>
      <c r="I36" s="31">
        <v>304</v>
      </c>
      <c r="J36" s="31">
        <v>585</v>
      </c>
      <c r="K36" s="32">
        <f t="shared" si="0"/>
        <v>12487</v>
      </c>
    </row>
    <row r="37" spans="2:11">
      <c r="B37" s="29" t="s">
        <v>25</v>
      </c>
      <c r="C37" s="30">
        <v>0</v>
      </c>
      <c r="D37" s="31">
        <v>59</v>
      </c>
      <c r="E37" s="31">
        <v>2</v>
      </c>
      <c r="F37" s="31">
        <v>4</v>
      </c>
      <c r="G37" s="31">
        <v>0</v>
      </c>
      <c r="H37" s="31">
        <v>939</v>
      </c>
      <c r="I37" s="31">
        <v>140</v>
      </c>
      <c r="J37" s="31">
        <v>74</v>
      </c>
      <c r="K37" s="32">
        <f t="shared" si="0"/>
        <v>1218</v>
      </c>
    </row>
    <row r="38" spans="2:11">
      <c r="B38" s="29" t="s">
        <v>26</v>
      </c>
      <c r="C38" s="30">
        <v>0</v>
      </c>
      <c r="D38" s="31">
        <v>15</v>
      </c>
      <c r="E38" s="31">
        <v>6</v>
      </c>
      <c r="F38" s="31">
        <v>8</v>
      </c>
      <c r="G38" s="31">
        <v>4</v>
      </c>
      <c r="H38" s="31">
        <v>758</v>
      </c>
      <c r="I38" s="31">
        <v>6951</v>
      </c>
      <c r="J38" s="31">
        <v>565</v>
      </c>
      <c r="K38" s="32">
        <f t="shared" si="0"/>
        <v>8307</v>
      </c>
    </row>
    <row r="39" spans="2:11">
      <c r="B39" s="29" t="s">
        <v>27</v>
      </c>
      <c r="C39" s="30">
        <v>0</v>
      </c>
      <c r="D39" s="31">
        <v>0</v>
      </c>
      <c r="E39" s="31">
        <v>5</v>
      </c>
      <c r="F39" s="31">
        <v>5</v>
      </c>
      <c r="G39" s="31">
        <v>2</v>
      </c>
      <c r="H39" s="31">
        <v>306</v>
      </c>
      <c r="I39" s="31">
        <v>2300</v>
      </c>
      <c r="J39" s="31">
        <v>213</v>
      </c>
      <c r="K39" s="32">
        <f t="shared" si="0"/>
        <v>2831</v>
      </c>
    </row>
    <row r="40" spans="2:11">
      <c r="B40" s="29" t="s">
        <v>28</v>
      </c>
      <c r="C40" s="30">
        <v>0</v>
      </c>
      <c r="D40" s="31">
        <v>0</v>
      </c>
      <c r="E40" s="31">
        <v>1</v>
      </c>
      <c r="F40" s="31">
        <v>2</v>
      </c>
      <c r="G40" s="31">
        <v>0</v>
      </c>
      <c r="H40" s="31">
        <v>288</v>
      </c>
      <c r="I40" s="31">
        <v>952</v>
      </c>
      <c r="J40" s="31">
        <v>166</v>
      </c>
      <c r="K40" s="32">
        <f t="shared" si="0"/>
        <v>1409</v>
      </c>
    </row>
    <row r="41" spans="2:11">
      <c r="B41" s="29" t="s">
        <v>49</v>
      </c>
      <c r="C41" s="30">
        <v>73</v>
      </c>
      <c r="D41" s="31">
        <v>1103</v>
      </c>
      <c r="E41" s="31">
        <v>298</v>
      </c>
      <c r="F41" s="31">
        <v>589</v>
      </c>
      <c r="G41" s="31">
        <v>168</v>
      </c>
      <c r="H41" s="31">
        <v>9857</v>
      </c>
      <c r="I41" s="31">
        <v>2081</v>
      </c>
      <c r="J41" s="31">
        <v>1552</v>
      </c>
      <c r="K41" s="32">
        <f t="shared" si="0"/>
        <v>15721</v>
      </c>
    </row>
    <row r="42" spans="2:11">
      <c r="B42" s="29" t="s">
        <v>29</v>
      </c>
      <c r="C42" s="30">
        <v>228</v>
      </c>
      <c r="D42" s="31">
        <v>466</v>
      </c>
      <c r="E42" s="31">
        <v>272</v>
      </c>
      <c r="F42" s="31">
        <v>233</v>
      </c>
      <c r="G42" s="31">
        <v>57</v>
      </c>
      <c r="H42" s="31">
        <v>4005</v>
      </c>
      <c r="I42" s="31">
        <v>127</v>
      </c>
      <c r="J42" s="31">
        <v>474</v>
      </c>
      <c r="K42" s="32">
        <f t="shared" si="0"/>
        <v>5862</v>
      </c>
    </row>
    <row r="43" spans="2:11">
      <c r="B43" s="29" t="s">
        <v>30</v>
      </c>
      <c r="C43" s="30">
        <v>33</v>
      </c>
      <c r="D43" s="31">
        <v>1299</v>
      </c>
      <c r="E43" s="31">
        <v>154</v>
      </c>
      <c r="F43" s="31">
        <v>97</v>
      </c>
      <c r="G43" s="31">
        <v>7</v>
      </c>
      <c r="H43" s="31">
        <v>3575</v>
      </c>
      <c r="I43" s="31">
        <v>2079</v>
      </c>
      <c r="J43" s="31">
        <v>1790</v>
      </c>
      <c r="K43" s="32">
        <f t="shared" si="0"/>
        <v>9034</v>
      </c>
    </row>
    <row r="44" spans="2:11">
      <c r="B44" s="29" t="s">
        <v>31</v>
      </c>
      <c r="C44" s="30">
        <v>2281</v>
      </c>
      <c r="D44" s="31">
        <v>1705</v>
      </c>
      <c r="E44" s="31">
        <v>2317</v>
      </c>
      <c r="F44" s="31">
        <v>2006</v>
      </c>
      <c r="G44" s="31">
        <v>378</v>
      </c>
      <c r="H44" s="31">
        <v>19761</v>
      </c>
      <c r="I44" s="31">
        <v>661</v>
      </c>
      <c r="J44" s="31">
        <v>5487</v>
      </c>
      <c r="K44" s="32">
        <f t="shared" si="0"/>
        <v>34596</v>
      </c>
    </row>
    <row r="45" spans="2:11">
      <c r="B45" s="29" t="s">
        <v>156</v>
      </c>
      <c r="C45" s="30">
        <v>0</v>
      </c>
      <c r="D45" s="31">
        <v>0</v>
      </c>
      <c r="E45" s="31">
        <v>8</v>
      </c>
      <c r="F45" s="31">
        <v>0</v>
      </c>
      <c r="G45" s="31">
        <v>0</v>
      </c>
      <c r="H45" s="31">
        <v>155</v>
      </c>
      <c r="I45" s="31">
        <v>0</v>
      </c>
      <c r="J45" s="31">
        <v>66</v>
      </c>
      <c r="K45" s="32">
        <f t="shared" si="0"/>
        <v>229</v>
      </c>
    </row>
    <row r="46" spans="2:11">
      <c r="B46" s="29" t="s">
        <v>157</v>
      </c>
      <c r="C46" s="30">
        <v>0</v>
      </c>
      <c r="D46" s="31">
        <v>0</v>
      </c>
      <c r="E46" s="31">
        <v>3</v>
      </c>
      <c r="F46" s="31">
        <v>1</v>
      </c>
      <c r="G46" s="31">
        <v>0</v>
      </c>
      <c r="H46" s="31">
        <v>110</v>
      </c>
      <c r="I46" s="31">
        <v>0</v>
      </c>
      <c r="J46" s="31">
        <v>16</v>
      </c>
      <c r="K46" s="32">
        <f t="shared" si="0"/>
        <v>130</v>
      </c>
    </row>
    <row r="47" spans="2:11">
      <c r="B47" s="29" t="s">
        <v>32</v>
      </c>
      <c r="C47" s="30">
        <v>103</v>
      </c>
      <c r="D47" s="31">
        <v>268</v>
      </c>
      <c r="E47" s="31">
        <v>159</v>
      </c>
      <c r="F47" s="31">
        <v>234</v>
      </c>
      <c r="G47" s="31">
        <v>33</v>
      </c>
      <c r="H47" s="31">
        <v>11256</v>
      </c>
      <c r="I47" s="31">
        <v>47</v>
      </c>
      <c r="J47" s="31">
        <v>1715</v>
      </c>
      <c r="K47" s="32">
        <f t="shared" si="0"/>
        <v>13815</v>
      </c>
    </row>
    <row r="48" spans="2:11">
      <c r="B48" s="29" t="s">
        <v>158</v>
      </c>
      <c r="C48" s="30">
        <v>3</v>
      </c>
      <c r="D48" s="31">
        <v>1905</v>
      </c>
      <c r="E48" s="31">
        <v>56</v>
      </c>
      <c r="F48" s="31">
        <v>61</v>
      </c>
      <c r="G48" s="31">
        <v>20</v>
      </c>
      <c r="H48" s="31">
        <v>6878</v>
      </c>
      <c r="I48" s="31">
        <v>14</v>
      </c>
      <c r="J48" s="31">
        <v>947</v>
      </c>
      <c r="K48" s="32">
        <f t="shared" si="0"/>
        <v>9884</v>
      </c>
    </row>
    <row r="49" spans="2:11">
      <c r="B49" s="29" t="s">
        <v>33</v>
      </c>
      <c r="C49" s="30">
        <v>2</v>
      </c>
      <c r="D49" s="31">
        <v>868</v>
      </c>
      <c r="E49" s="31">
        <v>629</v>
      </c>
      <c r="F49" s="31">
        <v>442</v>
      </c>
      <c r="G49" s="31">
        <v>109</v>
      </c>
      <c r="H49" s="31">
        <v>8935</v>
      </c>
      <c r="I49" s="31">
        <v>91</v>
      </c>
      <c r="J49" s="31">
        <v>1284</v>
      </c>
      <c r="K49" s="32">
        <f t="shared" si="0"/>
        <v>12360</v>
      </c>
    </row>
    <row r="50" spans="2:11">
      <c r="B50" s="29" t="s">
        <v>34</v>
      </c>
      <c r="C50" s="30">
        <v>21</v>
      </c>
      <c r="D50" s="31">
        <v>181</v>
      </c>
      <c r="E50" s="31">
        <v>430</v>
      </c>
      <c r="F50" s="31">
        <v>652</v>
      </c>
      <c r="G50" s="31">
        <v>201</v>
      </c>
      <c r="H50" s="31">
        <v>9272</v>
      </c>
      <c r="I50" s="31">
        <v>250</v>
      </c>
      <c r="J50" s="31">
        <v>1200</v>
      </c>
      <c r="K50" s="32">
        <f t="shared" si="0"/>
        <v>12207</v>
      </c>
    </row>
    <row r="51" spans="2:11">
      <c r="B51" s="29" t="s">
        <v>35</v>
      </c>
      <c r="C51" s="30">
        <v>0</v>
      </c>
      <c r="D51" s="31">
        <v>279</v>
      </c>
      <c r="E51" s="31">
        <v>901</v>
      </c>
      <c r="F51" s="31">
        <v>720</v>
      </c>
      <c r="G51" s="31">
        <v>312</v>
      </c>
      <c r="H51" s="31">
        <v>9563</v>
      </c>
      <c r="I51" s="31">
        <v>121</v>
      </c>
      <c r="J51" s="31">
        <v>1110</v>
      </c>
      <c r="K51" s="32">
        <f t="shared" si="0"/>
        <v>13006</v>
      </c>
    </row>
    <row r="52" spans="2:11">
      <c r="B52" s="29" t="s">
        <v>159</v>
      </c>
      <c r="C52" s="30">
        <v>0</v>
      </c>
      <c r="D52" s="31">
        <v>683</v>
      </c>
      <c r="E52" s="31">
        <v>14</v>
      </c>
      <c r="F52" s="31">
        <v>55</v>
      </c>
      <c r="G52" s="31">
        <v>5</v>
      </c>
      <c r="H52" s="31">
        <v>2140</v>
      </c>
      <c r="I52" s="31">
        <v>58</v>
      </c>
      <c r="J52" s="31">
        <v>213</v>
      </c>
      <c r="K52" s="32">
        <f t="shared" si="0"/>
        <v>3168</v>
      </c>
    </row>
    <row r="53" spans="2:11">
      <c r="B53" s="29" t="s">
        <v>36</v>
      </c>
      <c r="C53" s="30">
        <v>0</v>
      </c>
      <c r="D53" s="31">
        <v>184</v>
      </c>
      <c r="E53" s="31">
        <v>56</v>
      </c>
      <c r="F53" s="31">
        <v>77</v>
      </c>
      <c r="G53" s="31">
        <v>29</v>
      </c>
      <c r="H53" s="31">
        <v>5718</v>
      </c>
      <c r="I53" s="31">
        <v>21</v>
      </c>
      <c r="J53" s="31">
        <v>591</v>
      </c>
      <c r="K53" s="32">
        <f t="shared" si="0"/>
        <v>6676</v>
      </c>
    </row>
    <row r="54" spans="2:11">
      <c r="B54" s="29" t="s">
        <v>37</v>
      </c>
      <c r="C54" s="30">
        <v>0</v>
      </c>
      <c r="D54" s="31">
        <v>9</v>
      </c>
      <c r="E54" s="31">
        <v>76</v>
      </c>
      <c r="F54" s="31">
        <v>73</v>
      </c>
      <c r="G54" s="31">
        <v>17</v>
      </c>
      <c r="H54" s="31">
        <v>2911</v>
      </c>
      <c r="I54" s="31">
        <v>64</v>
      </c>
      <c r="J54" s="31">
        <v>455</v>
      </c>
      <c r="K54" s="32">
        <f t="shared" si="0"/>
        <v>3605</v>
      </c>
    </row>
    <row r="55" spans="2:11">
      <c r="B55" s="29" t="s">
        <v>38</v>
      </c>
      <c r="C55" s="30">
        <v>0</v>
      </c>
      <c r="D55" s="31">
        <v>0</v>
      </c>
      <c r="E55" s="31">
        <v>0</v>
      </c>
      <c r="F55" s="31">
        <v>0</v>
      </c>
      <c r="G55" s="31">
        <v>0</v>
      </c>
      <c r="H55" s="31">
        <v>77</v>
      </c>
      <c r="I55" s="31">
        <v>2</v>
      </c>
      <c r="J55" s="31">
        <v>9</v>
      </c>
      <c r="K55" s="32">
        <f t="shared" si="0"/>
        <v>88</v>
      </c>
    </row>
    <row r="56" spans="2:11">
      <c r="B56" s="29" t="s">
        <v>160</v>
      </c>
      <c r="C56" s="30">
        <v>116</v>
      </c>
      <c r="D56" s="31">
        <v>552</v>
      </c>
      <c r="E56" s="31">
        <v>121</v>
      </c>
      <c r="F56" s="31">
        <v>244</v>
      </c>
      <c r="G56" s="31">
        <v>67</v>
      </c>
      <c r="H56" s="31">
        <v>9091</v>
      </c>
      <c r="I56" s="31">
        <v>45</v>
      </c>
      <c r="J56" s="31">
        <v>1163</v>
      </c>
      <c r="K56" s="32">
        <f t="shared" si="0"/>
        <v>11399</v>
      </c>
    </row>
    <row r="57" spans="2:11">
      <c r="B57" s="29" t="s">
        <v>39</v>
      </c>
      <c r="C57" s="30">
        <v>1</v>
      </c>
      <c r="D57" s="31">
        <v>39</v>
      </c>
      <c r="E57" s="31">
        <v>12</v>
      </c>
      <c r="F57" s="31">
        <v>9</v>
      </c>
      <c r="G57" s="31">
        <v>6</v>
      </c>
      <c r="H57" s="31">
        <v>2282</v>
      </c>
      <c r="I57" s="31">
        <v>9</v>
      </c>
      <c r="J57" s="31">
        <v>286</v>
      </c>
      <c r="K57" s="32">
        <f t="shared" si="0"/>
        <v>2644</v>
      </c>
    </row>
    <row r="58" spans="2:11">
      <c r="B58" s="29" t="s">
        <v>40</v>
      </c>
      <c r="C58" s="30">
        <v>1</v>
      </c>
      <c r="D58" s="31">
        <v>2</v>
      </c>
      <c r="E58" s="31">
        <v>8</v>
      </c>
      <c r="F58" s="31">
        <v>13</v>
      </c>
      <c r="G58" s="31">
        <v>3</v>
      </c>
      <c r="H58" s="31">
        <v>1411</v>
      </c>
      <c r="I58" s="31">
        <v>8</v>
      </c>
      <c r="J58" s="31">
        <v>150</v>
      </c>
      <c r="K58" s="32">
        <f t="shared" si="0"/>
        <v>1596</v>
      </c>
    </row>
    <row r="59" spans="2:11">
      <c r="B59" s="29" t="s">
        <v>41</v>
      </c>
      <c r="C59" s="30">
        <v>0</v>
      </c>
      <c r="D59" s="31">
        <v>17</v>
      </c>
      <c r="E59" s="31">
        <v>24</v>
      </c>
      <c r="F59" s="31">
        <v>25</v>
      </c>
      <c r="G59" s="31">
        <v>12</v>
      </c>
      <c r="H59" s="31">
        <v>3384</v>
      </c>
      <c r="I59" s="31">
        <v>20</v>
      </c>
      <c r="J59" s="31">
        <v>498</v>
      </c>
      <c r="K59" s="32">
        <f t="shared" si="0"/>
        <v>3980</v>
      </c>
    </row>
    <row r="60" spans="2:11">
      <c r="B60" s="29" t="s">
        <v>161</v>
      </c>
      <c r="C60" s="30">
        <v>0</v>
      </c>
      <c r="D60" s="31">
        <v>0</v>
      </c>
      <c r="E60" s="31">
        <v>1</v>
      </c>
      <c r="F60" s="31">
        <v>1</v>
      </c>
      <c r="G60" s="31">
        <v>0</v>
      </c>
      <c r="H60" s="31">
        <v>302</v>
      </c>
      <c r="I60" s="31">
        <v>8</v>
      </c>
      <c r="J60" s="31">
        <v>32</v>
      </c>
      <c r="K60" s="32">
        <f t="shared" si="0"/>
        <v>344</v>
      </c>
    </row>
    <row r="61" spans="2:11">
      <c r="B61" s="29" t="s">
        <v>42</v>
      </c>
      <c r="C61" s="30">
        <v>648</v>
      </c>
      <c r="D61" s="31">
        <v>265</v>
      </c>
      <c r="E61" s="31">
        <v>104</v>
      </c>
      <c r="F61" s="31">
        <v>421</v>
      </c>
      <c r="G61" s="31">
        <v>53</v>
      </c>
      <c r="H61" s="31">
        <v>3999</v>
      </c>
      <c r="I61" s="31">
        <v>165</v>
      </c>
      <c r="J61" s="31">
        <v>1304</v>
      </c>
      <c r="K61" s="32">
        <f t="shared" si="0"/>
        <v>6959</v>
      </c>
    </row>
    <row r="62" spans="2:11">
      <c r="B62" s="29" t="s">
        <v>43</v>
      </c>
      <c r="C62" s="30">
        <v>0</v>
      </c>
      <c r="D62" s="31">
        <v>0</v>
      </c>
      <c r="E62" s="31">
        <v>34</v>
      </c>
      <c r="F62" s="31">
        <v>59</v>
      </c>
      <c r="G62" s="31">
        <v>7</v>
      </c>
      <c r="H62" s="31">
        <v>868</v>
      </c>
      <c r="I62" s="31">
        <v>129</v>
      </c>
      <c r="J62" s="31">
        <v>48</v>
      </c>
      <c r="K62" s="32">
        <f t="shared" si="0"/>
        <v>1145</v>
      </c>
    </row>
    <row r="63" spans="2:11">
      <c r="B63" s="29" t="s">
        <v>162</v>
      </c>
      <c r="C63" s="30">
        <v>389</v>
      </c>
      <c r="D63" s="31">
        <v>10</v>
      </c>
      <c r="E63" s="31">
        <v>18</v>
      </c>
      <c r="F63" s="31">
        <v>64</v>
      </c>
      <c r="G63" s="31">
        <v>10</v>
      </c>
      <c r="H63" s="31">
        <v>1415</v>
      </c>
      <c r="I63" s="31">
        <v>68</v>
      </c>
      <c r="J63" s="31">
        <v>338</v>
      </c>
      <c r="K63" s="32">
        <f t="shared" si="0"/>
        <v>2312</v>
      </c>
    </row>
    <row r="64" spans="2:11">
      <c r="B64" s="29" t="s">
        <v>44</v>
      </c>
      <c r="C64" s="30">
        <v>107</v>
      </c>
      <c r="D64" s="31">
        <v>73</v>
      </c>
      <c r="E64" s="31">
        <v>96</v>
      </c>
      <c r="F64" s="31">
        <v>269</v>
      </c>
      <c r="G64" s="31">
        <v>54</v>
      </c>
      <c r="H64" s="31">
        <v>5855</v>
      </c>
      <c r="I64" s="31">
        <v>81</v>
      </c>
      <c r="J64" s="31">
        <v>916</v>
      </c>
      <c r="K64" s="32">
        <f t="shared" si="0"/>
        <v>7451</v>
      </c>
    </row>
    <row r="65" spans="2:11">
      <c r="B65" s="29" t="s">
        <v>45</v>
      </c>
      <c r="C65" s="30">
        <v>1164</v>
      </c>
      <c r="D65" s="31">
        <v>229</v>
      </c>
      <c r="E65" s="31">
        <v>1318</v>
      </c>
      <c r="F65" s="31">
        <v>2255</v>
      </c>
      <c r="G65" s="31">
        <v>294</v>
      </c>
      <c r="H65" s="31">
        <v>9902</v>
      </c>
      <c r="I65" s="31">
        <v>207</v>
      </c>
      <c r="J65" s="31">
        <v>2595</v>
      </c>
      <c r="K65" s="32">
        <f t="shared" si="0"/>
        <v>17964</v>
      </c>
    </row>
    <row r="66" spans="2:11">
      <c r="B66" s="29" t="s">
        <v>46</v>
      </c>
      <c r="C66" s="30">
        <v>1</v>
      </c>
      <c r="D66" s="31">
        <v>15</v>
      </c>
      <c r="E66" s="31">
        <v>10</v>
      </c>
      <c r="F66" s="31">
        <v>4</v>
      </c>
      <c r="G66" s="31">
        <v>0</v>
      </c>
      <c r="H66" s="31">
        <v>50</v>
      </c>
      <c r="I66" s="31">
        <v>0</v>
      </c>
      <c r="J66" s="31">
        <v>32</v>
      </c>
      <c r="K66" s="32">
        <f t="shared" si="0"/>
        <v>112</v>
      </c>
    </row>
    <row r="67" spans="2:11">
      <c r="B67" s="29" t="s">
        <v>163</v>
      </c>
      <c r="C67" s="30">
        <v>0</v>
      </c>
      <c r="D67" s="31">
        <v>0</v>
      </c>
      <c r="E67" s="31">
        <v>0</v>
      </c>
      <c r="F67" s="31">
        <v>0</v>
      </c>
      <c r="G67" s="31">
        <v>0</v>
      </c>
      <c r="H67" s="31">
        <v>7</v>
      </c>
      <c r="I67" s="31">
        <v>3</v>
      </c>
      <c r="J67" s="31">
        <v>1</v>
      </c>
      <c r="K67" s="32">
        <f t="shared" si="0"/>
        <v>11</v>
      </c>
    </row>
    <row r="68" spans="2:11">
      <c r="B68" s="29" t="s">
        <v>164</v>
      </c>
      <c r="C68" s="30">
        <v>4</v>
      </c>
      <c r="D68" s="31">
        <v>0</v>
      </c>
      <c r="E68" s="31">
        <v>0</v>
      </c>
      <c r="F68" s="31">
        <v>0</v>
      </c>
      <c r="G68" s="31">
        <v>0</v>
      </c>
      <c r="H68" s="31">
        <v>171</v>
      </c>
      <c r="I68" s="31">
        <v>7</v>
      </c>
      <c r="J68" s="31">
        <v>13</v>
      </c>
      <c r="K68" s="32">
        <f t="shared" si="0"/>
        <v>195</v>
      </c>
    </row>
    <row r="69" spans="2:11">
      <c r="B69" s="29" t="s">
        <v>165</v>
      </c>
      <c r="C69" s="30">
        <v>1</v>
      </c>
      <c r="D69" s="31">
        <v>24</v>
      </c>
      <c r="E69" s="31">
        <v>12</v>
      </c>
      <c r="F69" s="31">
        <v>25</v>
      </c>
      <c r="G69" s="31">
        <v>2</v>
      </c>
      <c r="H69" s="31">
        <v>633</v>
      </c>
      <c r="I69" s="31">
        <v>27</v>
      </c>
      <c r="J69" s="31">
        <v>72</v>
      </c>
      <c r="K69" s="32">
        <f t="shared" si="0"/>
        <v>796</v>
      </c>
    </row>
    <row r="70" spans="2:11">
      <c r="B70" s="29" t="s">
        <v>47</v>
      </c>
      <c r="C70" s="30">
        <v>0</v>
      </c>
      <c r="D70" s="31">
        <v>0</v>
      </c>
      <c r="E70" s="31">
        <v>5</v>
      </c>
      <c r="F70" s="31">
        <v>68</v>
      </c>
      <c r="G70" s="31">
        <v>6</v>
      </c>
      <c r="H70" s="31">
        <v>727</v>
      </c>
      <c r="I70" s="31">
        <v>137</v>
      </c>
      <c r="J70" s="31">
        <v>88</v>
      </c>
      <c r="K70" s="32">
        <f t="shared" si="0"/>
        <v>1031</v>
      </c>
    </row>
    <row r="71" spans="2:11">
      <c r="B71" s="29" t="s">
        <v>166</v>
      </c>
      <c r="C71" s="30">
        <v>0</v>
      </c>
      <c r="D71" s="31">
        <v>0</v>
      </c>
      <c r="E71" s="31">
        <v>0</v>
      </c>
      <c r="F71" s="31">
        <v>0</v>
      </c>
      <c r="G71" s="31">
        <v>0</v>
      </c>
      <c r="H71" s="31">
        <v>1</v>
      </c>
      <c r="I71" s="31">
        <v>0</v>
      </c>
      <c r="J71" s="31">
        <v>0</v>
      </c>
      <c r="K71" s="32">
        <f t="shared" ref="K71" si="1">SUM(C71:J71)</f>
        <v>1</v>
      </c>
    </row>
    <row r="72" spans="2:11">
      <c r="B72" s="29" t="s">
        <v>48</v>
      </c>
      <c r="C72" s="30">
        <v>2076</v>
      </c>
      <c r="D72" s="31">
        <v>16</v>
      </c>
      <c r="E72" s="31">
        <v>219</v>
      </c>
      <c r="F72" s="31">
        <v>59</v>
      </c>
      <c r="G72" s="31">
        <v>26</v>
      </c>
      <c r="H72" s="31">
        <v>666</v>
      </c>
      <c r="I72" s="31">
        <v>1508</v>
      </c>
      <c r="J72" s="31">
        <v>3355</v>
      </c>
      <c r="K72" s="32">
        <v>7925</v>
      </c>
    </row>
    <row r="73" spans="2:11" ht="15.75">
      <c r="B73" s="33" t="s">
        <v>0</v>
      </c>
      <c r="C73" s="34">
        <f>SUM(C6:C72)</f>
        <v>79005</v>
      </c>
      <c r="D73" s="35">
        <f t="shared" ref="D73:K73" si="2">SUM(D6:D72)</f>
        <v>23411</v>
      </c>
      <c r="E73" s="35">
        <f t="shared" si="2"/>
        <v>19098</v>
      </c>
      <c r="F73" s="35">
        <f t="shared" si="2"/>
        <v>30555</v>
      </c>
      <c r="G73" s="35">
        <f t="shared" si="2"/>
        <v>5787</v>
      </c>
      <c r="H73" s="35">
        <f t="shared" si="2"/>
        <v>256185</v>
      </c>
      <c r="I73" s="35">
        <f t="shared" si="2"/>
        <v>64599</v>
      </c>
      <c r="J73" s="35">
        <f t="shared" si="2"/>
        <v>44869</v>
      </c>
      <c r="K73" s="36">
        <f t="shared" si="2"/>
        <v>523509</v>
      </c>
    </row>
  </sheetData>
  <mergeCells count="2">
    <mergeCell ref="A2:J2"/>
    <mergeCell ref="A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98"/>
  <sheetViews>
    <sheetView topLeftCell="A53" zoomScaleNormal="100" workbookViewId="0">
      <selection activeCell="L83" sqref="L83"/>
    </sheetView>
  </sheetViews>
  <sheetFormatPr baseColWidth="10" defaultColWidth="11.42578125" defaultRowHeight="12.75"/>
  <cols>
    <col min="1" max="1" width="11.42578125" style="7"/>
    <col min="2" max="2" width="9.5703125" style="22" bestFit="1" customWidth="1"/>
    <col min="3" max="3" width="29.7109375" style="7" bestFit="1" customWidth="1"/>
    <col min="4" max="12" width="11.5703125" style="7" bestFit="1" customWidth="1"/>
    <col min="13" max="13" width="11.42578125" style="7"/>
    <col min="14" max="21" width="11.5703125" style="7" bestFit="1" customWidth="1"/>
    <col min="22" max="16384" width="11.42578125" style="7"/>
  </cols>
  <sheetData>
    <row r="2" spans="2:21" ht="38.25">
      <c r="B2" s="22" t="s">
        <v>135</v>
      </c>
      <c r="C2" s="6" t="s">
        <v>2</v>
      </c>
      <c r="D2" s="6" t="s">
        <v>129</v>
      </c>
      <c r="E2" s="6" t="s">
        <v>51</v>
      </c>
      <c r="F2" s="6" t="s">
        <v>130</v>
      </c>
      <c r="G2" s="6" t="s">
        <v>131</v>
      </c>
      <c r="H2" s="6" t="s">
        <v>132</v>
      </c>
      <c r="I2" s="6" t="s">
        <v>133</v>
      </c>
      <c r="J2" s="6" t="s">
        <v>134</v>
      </c>
      <c r="K2" s="6" t="s">
        <v>1</v>
      </c>
      <c r="L2" s="6" t="s">
        <v>0</v>
      </c>
    </row>
    <row r="3" spans="2:21">
      <c r="B3" s="22">
        <v>1</v>
      </c>
      <c r="C3" s="1" t="s">
        <v>56</v>
      </c>
      <c r="D3" s="2">
        <v>3733</v>
      </c>
      <c r="E3" s="2">
        <v>333</v>
      </c>
      <c r="F3" s="2">
        <v>187</v>
      </c>
      <c r="G3" s="2">
        <v>2446</v>
      </c>
      <c r="H3" s="2">
        <v>238</v>
      </c>
      <c r="I3" s="2">
        <v>5617</v>
      </c>
      <c r="J3" s="2">
        <v>1003</v>
      </c>
      <c r="K3" s="2">
        <v>899</v>
      </c>
      <c r="L3" s="2">
        <v>14456</v>
      </c>
    </row>
    <row r="4" spans="2:21" ht="13.5" thickBot="1">
      <c r="B4" s="22">
        <v>2</v>
      </c>
      <c r="C4" s="9" t="s">
        <v>77</v>
      </c>
      <c r="D4" s="10">
        <v>3791</v>
      </c>
      <c r="E4" s="10">
        <v>574</v>
      </c>
      <c r="F4" s="10">
        <v>260</v>
      </c>
      <c r="G4" s="10">
        <v>4025</v>
      </c>
      <c r="H4" s="10">
        <v>272</v>
      </c>
      <c r="I4" s="10">
        <v>5342</v>
      </c>
      <c r="J4" s="10">
        <v>907</v>
      </c>
      <c r="K4" s="10">
        <v>990</v>
      </c>
      <c r="L4" s="10">
        <v>16161</v>
      </c>
    </row>
    <row r="5" spans="2:21">
      <c r="B5" s="22">
        <v>3</v>
      </c>
      <c r="C5" s="13" t="s">
        <v>140</v>
      </c>
      <c r="D5" s="14">
        <v>0</v>
      </c>
      <c r="E5" s="14">
        <v>60</v>
      </c>
      <c r="F5" s="14">
        <v>2</v>
      </c>
      <c r="G5" s="14">
        <v>11</v>
      </c>
      <c r="H5" s="14">
        <v>2</v>
      </c>
      <c r="I5" s="14">
        <v>659</v>
      </c>
      <c r="J5" s="14">
        <v>24</v>
      </c>
      <c r="K5" s="14">
        <v>39</v>
      </c>
      <c r="L5" s="15">
        <v>797</v>
      </c>
    </row>
    <row r="6" spans="2:21" ht="13.5" thickBot="1">
      <c r="B6" s="22">
        <v>3</v>
      </c>
      <c r="C6" s="16" t="s">
        <v>94</v>
      </c>
      <c r="D6" s="17">
        <v>0</v>
      </c>
      <c r="E6" s="17">
        <v>12</v>
      </c>
      <c r="F6" s="17">
        <v>0</v>
      </c>
      <c r="G6" s="17">
        <v>0</v>
      </c>
      <c r="H6" s="17">
        <v>0</v>
      </c>
      <c r="I6" s="17">
        <v>3</v>
      </c>
      <c r="J6" s="17">
        <v>1</v>
      </c>
      <c r="K6" s="17">
        <v>0</v>
      </c>
      <c r="L6" s="18">
        <v>16</v>
      </c>
    </row>
    <row r="7" spans="2:21">
      <c r="B7" s="22">
        <v>4</v>
      </c>
      <c r="C7" s="11" t="s">
        <v>119</v>
      </c>
      <c r="D7" s="12">
        <v>1238</v>
      </c>
      <c r="E7" s="12">
        <v>438</v>
      </c>
      <c r="F7" s="12">
        <v>23</v>
      </c>
      <c r="G7" s="12">
        <v>287</v>
      </c>
      <c r="H7" s="12">
        <v>19</v>
      </c>
      <c r="I7" s="12">
        <v>1641</v>
      </c>
      <c r="J7" s="12">
        <v>30</v>
      </c>
      <c r="K7" s="12">
        <v>243</v>
      </c>
      <c r="L7" s="12">
        <v>3919</v>
      </c>
      <c r="N7" s="8"/>
      <c r="O7" s="8"/>
      <c r="P7" s="8"/>
      <c r="Q7" s="8"/>
      <c r="R7" s="8"/>
      <c r="S7" s="8"/>
      <c r="T7" s="8"/>
      <c r="U7" s="8"/>
    </row>
    <row r="8" spans="2:21">
      <c r="B8" s="22">
        <v>5</v>
      </c>
      <c r="C8" s="1" t="s">
        <v>90</v>
      </c>
      <c r="D8" s="2">
        <v>1432</v>
      </c>
      <c r="E8" s="2">
        <v>33</v>
      </c>
      <c r="F8" s="2">
        <v>32</v>
      </c>
      <c r="G8" s="2">
        <v>408</v>
      </c>
      <c r="H8" s="2">
        <v>29</v>
      </c>
      <c r="I8" s="2">
        <v>1852</v>
      </c>
      <c r="J8" s="2">
        <v>86</v>
      </c>
      <c r="K8" s="2">
        <v>203</v>
      </c>
      <c r="L8" s="2">
        <v>4075</v>
      </c>
    </row>
    <row r="9" spans="2:21">
      <c r="B9" s="22">
        <v>6</v>
      </c>
      <c r="C9" s="1" t="s">
        <v>55</v>
      </c>
      <c r="D9" s="2">
        <v>3183</v>
      </c>
      <c r="E9" s="2">
        <v>390</v>
      </c>
      <c r="F9" s="2">
        <v>146</v>
      </c>
      <c r="G9" s="2">
        <v>475</v>
      </c>
      <c r="H9" s="2">
        <v>35</v>
      </c>
      <c r="I9" s="2">
        <v>3510</v>
      </c>
      <c r="J9" s="2">
        <v>1213</v>
      </c>
      <c r="K9" s="2">
        <v>431</v>
      </c>
      <c r="L9" s="2">
        <v>9383</v>
      </c>
    </row>
    <row r="10" spans="2:21">
      <c r="B10" s="22">
        <v>7</v>
      </c>
      <c r="C10" s="1" t="s">
        <v>117</v>
      </c>
      <c r="D10" s="2">
        <v>0</v>
      </c>
      <c r="E10" s="2">
        <v>93</v>
      </c>
      <c r="F10" s="2">
        <v>2</v>
      </c>
      <c r="G10" s="2">
        <v>5</v>
      </c>
      <c r="H10" s="2">
        <v>1</v>
      </c>
      <c r="I10" s="2">
        <v>1507</v>
      </c>
      <c r="J10" s="2">
        <v>29</v>
      </c>
      <c r="K10" s="2">
        <v>44</v>
      </c>
      <c r="L10" s="2">
        <v>1681</v>
      </c>
    </row>
    <row r="11" spans="2:21">
      <c r="B11" s="22">
        <v>8</v>
      </c>
      <c r="C11" s="1" t="s">
        <v>65</v>
      </c>
      <c r="D11" s="2">
        <v>301</v>
      </c>
      <c r="E11" s="2">
        <v>247</v>
      </c>
      <c r="F11" s="2">
        <v>11</v>
      </c>
      <c r="G11" s="2">
        <v>63</v>
      </c>
      <c r="H11" s="2">
        <v>1</v>
      </c>
      <c r="I11" s="2">
        <v>1081</v>
      </c>
      <c r="J11" s="2">
        <v>45</v>
      </c>
      <c r="K11" s="2">
        <v>103</v>
      </c>
      <c r="L11" s="2">
        <v>1852</v>
      </c>
    </row>
    <row r="12" spans="2:21">
      <c r="B12" s="22">
        <v>9</v>
      </c>
      <c r="C12" s="1" t="s">
        <v>60</v>
      </c>
      <c r="D12" s="2">
        <v>295</v>
      </c>
      <c r="E12" s="2">
        <v>422</v>
      </c>
      <c r="F12" s="2">
        <v>76</v>
      </c>
      <c r="G12" s="2">
        <v>473</v>
      </c>
      <c r="H12" s="2">
        <v>61</v>
      </c>
      <c r="I12" s="2">
        <v>5039</v>
      </c>
      <c r="J12" s="2">
        <v>495</v>
      </c>
      <c r="K12" s="2">
        <v>364</v>
      </c>
      <c r="L12" s="2">
        <v>7225</v>
      </c>
    </row>
    <row r="13" spans="2:21">
      <c r="B13" s="22">
        <v>10</v>
      </c>
      <c r="C13" s="1" t="s">
        <v>76</v>
      </c>
      <c r="D13" s="2">
        <v>233</v>
      </c>
      <c r="E13" s="2">
        <v>697</v>
      </c>
      <c r="F13" s="2">
        <v>97</v>
      </c>
      <c r="G13" s="2">
        <v>28</v>
      </c>
      <c r="H13" s="2">
        <v>3</v>
      </c>
      <c r="I13" s="2">
        <v>2426</v>
      </c>
      <c r="J13" s="2">
        <v>106</v>
      </c>
      <c r="K13" s="2">
        <v>137</v>
      </c>
      <c r="L13" s="2">
        <v>3727</v>
      </c>
    </row>
    <row r="14" spans="2:21">
      <c r="B14" s="22">
        <v>11</v>
      </c>
      <c r="C14" s="1" t="s">
        <v>70</v>
      </c>
      <c r="D14" s="2">
        <v>1094</v>
      </c>
      <c r="E14" s="2">
        <v>735</v>
      </c>
      <c r="F14" s="2">
        <v>286</v>
      </c>
      <c r="G14" s="2">
        <v>991</v>
      </c>
      <c r="H14" s="2">
        <v>74</v>
      </c>
      <c r="I14" s="2">
        <v>7296</v>
      </c>
      <c r="J14" s="2">
        <v>1240</v>
      </c>
      <c r="K14" s="2">
        <v>854</v>
      </c>
      <c r="L14" s="2">
        <v>12570</v>
      </c>
    </row>
    <row r="15" spans="2:21">
      <c r="B15" s="22">
        <v>12</v>
      </c>
      <c r="C15" s="1" t="s">
        <v>121</v>
      </c>
      <c r="D15" s="2">
        <v>1</v>
      </c>
      <c r="E15" s="2">
        <v>321</v>
      </c>
      <c r="F15" s="2">
        <v>4</v>
      </c>
      <c r="G15" s="2">
        <v>34</v>
      </c>
      <c r="H15" s="2">
        <v>2</v>
      </c>
      <c r="I15" s="2">
        <v>3034</v>
      </c>
      <c r="J15" s="2">
        <v>169</v>
      </c>
      <c r="K15" s="2">
        <v>262</v>
      </c>
      <c r="L15" s="2">
        <v>3827</v>
      </c>
    </row>
    <row r="16" spans="2:21" ht="13.5" thickBot="1">
      <c r="B16" s="22">
        <v>13</v>
      </c>
      <c r="C16" s="9" t="s">
        <v>87</v>
      </c>
      <c r="D16" s="10">
        <v>142</v>
      </c>
      <c r="E16" s="10">
        <v>1169</v>
      </c>
      <c r="F16" s="10">
        <v>2</v>
      </c>
      <c r="G16" s="10">
        <v>18</v>
      </c>
      <c r="H16" s="10">
        <v>3</v>
      </c>
      <c r="I16" s="10">
        <v>3182</v>
      </c>
      <c r="J16" s="10">
        <v>290</v>
      </c>
      <c r="K16" s="10">
        <v>245</v>
      </c>
      <c r="L16" s="10">
        <v>5051</v>
      </c>
    </row>
    <row r="17" spans="2:21">
      <c r="B17" s="22">
        <v>14</v>
      </c>
      <c r="C17" s="13" t="s">
        <v>75</v>
      </c>
      <c r="D17" s="14">
        <v>76</v>
      </c>
      <c r="E17" s="14">
        <v>1</v>
      </c>
      <c r="F17" s="14">
        <v>3</v>
      </c>
      <c r="G17" s="14">
        <v>14</v>
      </c>
      <c r="H17" s="14">
        <v>1</v>
      </c>
      <c r="I17" s="14">
        <v>601</v>
      </c>
      <c r="J17" s="14">
        <v>180</v>
      </c>
      <c r="K17" s="14">
        <v>49</v>
      </c>
      <c r="L17" s="15">
        <v>925</v>
      </c>
    </row>
    <row r="18" spans="2:21" ht="13.5" thickBot="1">
      <c r="B18" s="22">
        <v>14</v>
      </c>
      <c r="C18" s="16" t="s">
        <v>78</v>
      </c>
      <c r="D18" s="17">
        <v>0</v>
      </c>
      <c r="E18" s="17">
        <v>0</v>
      </c>
      <c r="F18" s="17">
        <v>0</v>
      </c>
      <c r="G18" s="17">
        <v>1</v>
      </c>
      <c r="H18" s="17">
        <v>0</v>
      </c>
      <c r="I18" s="17">
        <v>11</v>
      </c>
      <c r="J18" s="17">
        <v>5</v>
      </c>
      <c r="K18" s="17">
        <v>2</v>
      </c>
      <c r="L18" s="18">
        <v>19</v>
      </c>
    </row>
    <row r="19" spans="2:21">
      <c r="B19" s="22">
        <v>15</v>
      </c>
      <c r="C19" s="13" t="s">
        <v>137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78</v>
      </c>
      <c r="J19" s="14">
        <v>1</v>
      </c>
      <c r="K19" s="14">
        <v>0</v>
      </c>
      <c r="L19" s="15">
        <v>79</v>
      </c>
    </row>
    <row r="20" spans="2:21" ht="13.5" thickBot="1">
      <c r="B20" s="22">
        <v>15</v>
      </c>
      <c r="C20" s="16" t="s">
        <v>79</v>
      </c>
      <c r="D20" s="17">
        <v>0</v>
      </c>
      <c r="E20" s="17">
        <v>0</v>
      </c>
      <c r="F20" s="17">
        <v>1</v>
      </c>
      <c r="G20" s="17">
        <v>3</v>
      </c>
      <c r="H20" s="17">
        <v>1</v>
      </c>
      <c r="I20" s="17">
        <v>693</v>
      </c>
      <c r="J20" s="17">
        <v>73</v>
      </c>
      <c r="K20" s="17">
        <v>12</v>
      </c>
      <c r="L20" s="18">
        <v>783</v>
      </c>
      <c r="N20" s="8"/>
      <c r="O20" s="8"/>
      <c r="P20" s="8"/>
      <c r="Q20" s="8"/>
      <c r="R20" s="8"/>
      <c r="S20" s="8"/>
      <c r="T20" s="8"/>
      <c r="U20" s="8"/>
    </row>
    <row r="21" spans="2:21">
      <c r="B21" s="22">
        <v>16</v>
      </c>
      <c r="C21" s="11" t="s">
        <v>109</v>
      </c>
      <c r="D21" s="12">
        <v>920</v>
      </c>
      <c r="E21" s="12">
        <v>246</v>
      </c>
      <c r="F21" s="12">
        <v>145</v>
      </c>
      <c r="G21" s="12">
        <v>582</v>
      </c>
      <c r="H21" s="12">
        <v>53</v>
      </c>
      <c r="I21" s="12">
        <v>4880</v>
      </c>
      <c r="J21" s="12">
        <v>1920</v>
      </c>
      <c r="K21" s="12">
        <v>1007</v>
      </c>
      <c r="L21" s="12">
        <v>9753</v>
      </c>
    </row>
    <row r="22" spans="2:21">
      <c r="B22" s="22">
        <v>16</v>
      </c>
      <c r="C22" s="1" t="s">
        <v>124</v>
      </c>
      <c r="D22" s="2">
        <v>4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5</v>
      </c>
      <c r="K22" s="2">
        <v>2</v>
      </c>
      <c r="L22" s="2">
        <v>11</v>
      </c>
    </row>
    <row r="23" spans="2:21">
      <c r="B23" s="22">
        <v>17</v>
      </c>
      <c r="C23" s="1" t="s">
        <v>123</v>
      </c>
      <c r="D23" s="2">
        <v>32078</v>
      </c>
      <c r="E23" s="2">
        <v>809</v>
      </c>
      <c r="F23" s="2">
        <v>7743</v>
      </c>
      <c r="G23" s="2">
        <v>3034</v>
      </c>
      <c r="H23" s="2">
        <v>1786</v>
      </c>
      <c r="I23" s="2">
        <v>9967</v>
      </c>
      <c r="J23" s="2">
        <v>25397</v>
      </c>
      <c r="K23" s="2">
        <v>3538</v>
      </c>
      <c r="L23" s="2">
        <v>84352</v>
      </c>
    </row>
    <row r="24" spans="2:21">
      <c r="B24" s="22">
        <v>18</v>
      </c>
      <c r="C24" s="1" t="s">
        <v>53</v>
      </c>
      <c r="D24" s="2">
        <v>0</v>
      </c>
      <c r="E24" s="2">
        <v>5</v>
      </c>
      <c r="F24" s="2">
        <v>3</v>
      </c>
      <c r="G24" s="2">
        <v>10</v>
      </c>
      <c r="H24" s="2">
        <v>1</v>
      </c>
      <c r="I24" s="2">
        <v>790</v>
      </c>
      <c r="J24" s="2">
        <v>1235</v>
      </c>
      <c r="K24" s="2">
        <v>451</v>
      </c>
      <c r="L24" s="2">
        <v>2495</v>
      </c>
    </row>
    <row r="25" spans="2:21">
      <c r="B25" s="22">
        <v>19</v>
      </c>
      <c r="C25" s="1" t="s">
        <v>113</v>
      </c>
      <c r="D25" s="2">
        <v>8526</v>
      </c>
      <c r="E25" s="2">
        <v>2644</v>
      </c>
      <c r="F25" s="2">
        <v>374</v>
      </c>
      <c r="G25" s="2">
        <v>938</v>
      </c>
      <c r="H25" s="2">
        <v>252</v>
      </c>
      <c r="I25" s="2">
        <v>6517</v>
      </c>
      <c r="J25" s="2">
        <v>1479</v>
      </c>
      <c r="K25" s="2">
        <v>718</v>
      </c>
      <c r="L25" s="2">
        <v>21448</v>
      </c>
    </row>
    <row r="26" spans="2:21">
      <c r="B26" s="22">
        <v>20</v>
      </c>
      <c r="C26" s="1" t="s">
        <v>83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82</v>
      </c>
      <c r="J26" s="2">
        <v>3825</v>
      </c>
      <c r="K26" s="2">
        <v>347</v>
      </c>
      <c r="L26" s="2">
        <v>4254</v>
      </c>
    </row>
    <row r="27" spans="2:21" ht="13.5" thickBot="1">
      <c r="B27" s="22">
        <v>21</v>
      </c>
      <c r="C27" s="9" t="s">
        <v>97</v>
      </c>
      <c r="D27" s="10">
        <v>1</v>
      </c>
      <c r="E27" s="10">
        <v>512</v>
      </c>
      <c r="F27" s="10">
        <v>3</v>
      </c>
      <c r="G27" s="10">
        <v>4</v>
      </c>
      <c r="H27" s="10">
        <v>0</v>
      </c>
      <c r="I27" s="10">
        <v>768</v>
      </c>
      <c r="J27" s="10">
        <v>132</v>
      </c>
      <c r="K27" s="10">
        <v>340</v>
      </c>
      <c r="L27" s="10">
        <v>1760</v>
      </c>
    </row>
    <row r="28" spans="2:21">
      <c r="B28" s="22">
        <v>22</v>
      </c>
      <c r="C28" s="13" t="s">
        <v>69</v>
      </c>
      <c r="D28" s="14">
        <v>2</v>
      </c>
      <c r="E28" s="14">
        <v>382</v>
      </c>
      <c r="F28" s="14">
        <v>8</v>
      </c>
      <c r="G28" s="14">
        <v>14</v>
      </c>
      <c r="H28" s="14">
        <v>2</v>
      </c>
      <c r="I28" s="14">
        <v>5796</v>
      </c>
      <c r="J28" s="14">
        <v>2663</v>
      </c>
      <c r="K28" s="14">
        <v>398</v>
      </c>
      <c r="L28" s="15">
        <v>9265</v>
      </c>
    </row>
    <row r="29" spans="2:21" ht="13.5" thickBot="1">
      <c r="B29" s="22">
        <v>22</v>
      </c>
      <c r="C29" s="19" t="s">
        <v>111</v>
      </c>
      <c r="D29" s="17">
        <v>0</v>
      </c>
      <c r="E29" s="17">
        <v>0</v>
      </c>
      <c r="F29" s="17">
        <v>1</v>
      </c>
      <c r="G29" s="17">
        <v>1</v>
      </c>
      <c r="H29" s="17">
        <v>1</v>
      </c>
      <c r="I29" s="17">
        <v>2</v>
      </c>
      <c r="J29" s="17">
        <v>0</v>
      </c>
      <c r="K29" s="17">
        <v>0</v>
      </c>
      <c r="L29" s="18">
        <v>5</v>
      </c>
    </row>
    <row r="30" spans="2:21">
      <c r="B30" s="22">
        <v>23</v>
      </c>
      <c r="C30" s="11" t="s">
        <v>125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14</v>
      </c>
      <c r="J30" s="12">
        <v>302</v>
      </c>
      <c r="K30" s="12">
        <v>4</v>
      </c>
      <c r="L30" s="12">
        <v>320</v>
      </c>
    </row>
    <row r="31" spans="2:21">
      <c r="B31" s="22">
        <v>24</v>
      </c>
      <c r="C31" s="1" t="s">
        <v>120</v>
      </c>
      <c r="D31" s="2">
        <v>0</v>
      </c>
      <c r="E31" s="2">
        <v>0</v>
      </c>
      <c r="F31" s="2">
        <v>34</v>
      </c>
      <c r="G31" s="2">
        <v>107</v>
      </c>
      <c r="H31" s="2">
        <v>6</v>
      </c>
      <c r="I31" s="2">
        <v>1676</v>
      </c>
      <c r="J31" s="2">
        <v>19</v>
      </c>
      <c r="K31" s="2">
        <v>141</v>
      </c>
      <c r="L31" s="2">
        <v>1983</v>
      </c>
      <c r="N31" s="8"/>
      <c r="O31" s="8"/>
      <c r="P31" s="8"/>
      <c r="Q31" s="8"/>
      <c r="R31" s="8"/>
      <c r="S31" s="8"/>
      <c r="T31" s="8"/>
      <c r="U31" s="8"/>
    </row>
    <row r="32" spans="2:21">
      <c r="B32" s="22">
        <v>25</v>
      </c>
      <c r="C32" s="1" t="s">
        <v>86</v>
      </c>
      <c r="D32" s="2">
        <v>2656</v>
      </c>
      <c r="E32" s="2">
        <v>689</v>
      </c>
      <c r="F32" s="2">
        <v>131</v>
      </c>
      <c r="G32" s="2">
        <v>498</v>
      </c>
      <c r="H32" s="2">
        <v>52</v>
      </c>
      <c r="I32" s="2">
        <v>4703</v>
      </c>
      <c r="J32" s="2">
        <v>404</v>
      </c>
      <c r="K32" s="2">
        <v>687</v>
      </c>
      <c r="L32" s="2">
        <v>9820</v>
      </c>
    </row>
    <row r="33" spans="2:21">
      <c r="B33" s="22">
        <v>26</v>
      </c>
      <c r="C33" s="1" t="s">
        <v>95</v>
      </c>
      <c r="D33" s="2">
        <v>177</v>
      </c>
      <c r="E33" s="2">
        <v>0</v>
      </c>
      <c r="F33" s="2">
        <v>7</v>
      </c>
      <c r="G33" s="2">
        <v>15</v>
      </c>
      <c r="H33" s="2">
        <v>1</v>
      </c>
      <c r="I33" s="2">
        <v>161</v>
      </c>
      <c r="J33" s="2">
        <v>10</v>
      </c>
      <c r="K33" s="2">
        <v>20</v>
      </c>
      <c r="L33" s="2">
        <v>391</v>
      </c>
      <c r="N33" s="8"/>
      <c r="O33" s="8"/>
      <c r="P33" s="8"/>
      <c r="Q33" s="8"/>
      <c r="R33" s="8"/>
      <c r="S33" s="8"/>
      <c r="T33" s="8"/>
      <c r="U33" s="8"/>
    </row>
    <row r="34" spans="2:21">
      <c r="B34" s="22">
        <v>27</v>
      </c>
      <c r="C34" s="1" t="s">
        <v>116</v>
      </c>
      <c r="D34" s="2">
        <v>7047</v>
      </c>
      <c r="E34" s="2">
        <v>436</v>
      </c>
      <c r="F34" s="2">
        <v>934</v>
      </c>
      <c r="G34" s="2">
        <v>2597</v>
      </c>
      <c r="H34" s="2">
        <v>429</v>
      </c>
      <c r="I34" s="2">
        <v>6564</v>
      </c>
      <c r="J34" s="2">
        <v>2160</v>
      </c>
      <c r="K34" s="2">
        <v>1314</v>
      </c>
      <c r="L34" s="2">
        <v>21481</v>
      </c>
    </row>
    <row r="35" spans="2:21">
      <c r="B35" s="22">
        <v>28</v>
      </c>
      <c r="C35" s="1" t="s">
        <v>114</v>
      </c>
      <c r="D35" s="2">
        <v>1161</v>
      </c>
      <c r="E35" s="2">
        <v>3</v>
      </c>
      <c r="F35" s="2">
        <v>502</v>
      </c>
      <c r="G35" s="2">
        <v>3209</v>
      </c>
      <c r="H35" s="2">
        <v>276</v>
      </c>
      <c r="I35" s="2">
        <v>7711</v>
      </c>
      <c r="J35" s="2">
        <v>275</v>
      </c>
      <c r="K35" s="2">
        <v>523</v>
      </c>
      <c r="L35" s="2">
        <v>13660</v>
      </c>
    </row>
    <row r="36" spans="2:21">
      <c r="B36" s="22">
        <v>29</v>
      </c>
      <c r="C36" s="1" t="s">
        <v>88</v>
      </c>
      <c r="D36" s="2">
        <v>0</v>
      </c>
      <c r="E36" s="2">
        <v>309</v>
      </c>
      <c r="F36" s="2">
        <v>158</v>
      </c>
      <c r="G36" s="2">
        <v>156</v>
      </c>
      <c r="H36" s="2">
        <v>41</v>
      </c>
      <c r="I36" s="2">
        <v>5823</v>
      </c>
      <c r="J36" s="2">
        <v>67</v>
      </c>
      <c r="K36" s="2">
        <v>376</v>
      </c>
      <c r="L36" s="2">
        <v>6930</v>
      </c>
      <c r="N36" s="8"/>
      <c r="O36" s="8"/>
      <c r="P36" s="8"/>
      <c r="Q36" s="8"/>
      <c r="R36" s="8"/>
      <c r="S36" s="8"/>
      <c r="T36" s="8"/>
      <c r="U36" s="8"/>
    </row>
    <row r="37" spans="2:21">
      <c r="B37" s="22">
        <v>30</v>
      </c>
      <c r="C37" s="1" t="s">
        <v>71</v>
      </c>
      <c r="D37" s="2">
        <v>3662</v>
      </c>
      <c r="E37" s="2">
        <v>856</v>
      </c>
      <c r="F37" s="2">
        <v>543</v>
      </c>
      <c r="G37" s="2">
        <v>1277</v>
      </c>
      <c r="H37" s="2">
        <v>257</v>
      </c>
      <c r="I37" s="2">
        <v>9095</v>
      </c>
      <c r="J37" s="2">
        <v>124</v>
      </c>
      <c r="K37" s="2">
        <v>723</v>
      </c>
      <c r="L37" s="2">
        <v>16537</v>
      </c>
    </row>
    <row r="38" spans="2:21">
      <c r="B38" s="22">
        <v>31</v>
      </c>
      <c r="C38" s="1" t="s">
        <v>85</v>
      </c>
      <c r="D38" s="2">
        <v>0</v>
      </c>
      <c r="E38" s="2">
        <v>729</v>
      </c>
      <c r="F38" s="2">
        <v>11</v>
      </c>
      <c r="G38" s="2">
        <v>56</v>
      </c>
      <c r="H38" s="2">
        <v>6</v>
      </c>
      <c r="I38" s="2">
        <v>10796</v>
      </c>
      <c r="J38" s="2">
        <v>304</v>
      </c>
      <c r="K38" s="2">
        <v>585</v>
      </c>
      <c r="L38" s="2">
        <v>12487</v>
      </c>
    </row>
    <row r="39" spans="2:21">
      <c r="B39" s="22">
        <v>32</v>
      </c>
      <c r="C39" s="1" t="s">
        <v>61</v>
      </c>
      <c r="D39" s="2">
        <v>0</v>
      </c>
      <c r="E39" s="2">
        <v>59</v>
      </c>
      <c r="F39" s="2">
        <v>2</v>
      </c>
      <c r="G39" s="2">
        <v>4</v>
      </c>
      <c r="H39" s="2">
        <v>0</v>
      </c>
      <c r="I39" s="2">
        <v>939</v>
      </c>
      <c r="J39" s="2">
        <v>140</v>
      </c>
      <c r="K39" s="2">
        <v>74</v>
      </c>
      <c r="L39" s="2">
        <v>1218</v>
      </c>
    </row>
    <row r="40" spans="2:21" ht="13.5" thickBot="1">
      <c r="B40" s="22">
        <v>33</v>
      </c>
      <c r="C40" s="9" t="s">
        <v>84</v>
      </c>
      <c r="D40" s="10">
        <v>0</v>
      </c>
      <c r="E40" s="10">
        <v>15</v>
      </c>
      <c r="F40" s="10">
        <v>6</v>
      </c>
      <c r="G40" s="10">
        <v>8</v>
      </c>
      <c r="H40" s="10">
        <v>4</v>
      </c>
      <c r="I40" s="10">
        <v>758</v>
      </c>
      <c r="J40" s="10">
        <v>6951</v>
      </c>
      <c r="K40" s="10">
        <v>565</v>
      </c>
      <c r="L40" s="10">
        <v>8307</v>
      </c>
    </row>
    <row r="41" spans="2:21">
      <c r="B41" s="22">
        <v>34</v>
      </c>
      <c r="C41" s="13" t="s">
        <v>81</v>
      </c>
      <c r="D41" s="14">
        <v>0</v>
      </c>
      <c r="E41" s="14">
        <v>0</v>
      </c>
      <c r="F41" s="14">
        <v>5</v>
      </c>
      <c r="G41" s="14">
        <v>5</v>
      </c>
      <c r="H41" s="14">
        <v>2</v>
      </c>
      <c r="I41" s="14">
        <v>306</v>
      </c>
      <c r="J41" s="14">
        <v>2300</v>
      </c>
      <c r="K41" s="14">
        <v>211</v>
      </c>
      <c r="L41" s="15">
        <v>2829</v>
      </c>
    </row>
    <row r="42" spans="2:21" ht="13.5" thickBot="1">
      <c r="B42" s="22">
        <v>34</v>
      </c>
      <c r="C42" s="16" t="s">
        <v>138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2</v>
      </c>
      <c r="L42" s="18">
        <v>2</v>
      </c>
    </row>
    <row r="43" spans="2:21">
      <c r="B43" s="22">
        <v>35</v>
      </c>
      <c r="C43" s="11" t="s">
        <v>82</v>
      </c>
      <c r="D43" s="12">
        <v>0</v>
      </c>
      <c r="E43" s="12">
        <v>0</v>
      </c>
      <c r="F43" s="12">
        <v>1</v>
      </c>
      <c r="G43" s="12">
        <v>2</v>
      </c>
      <c r="H43" s="12">
        <v>0</v>
      </c>
      <c r="I43" s="12">
        <v>288</v>
      </c>
      <c r="J43" s="12">
        <v>952</v>
      </c>
      <c r="K43" s="12">
        <v>166</v>
      </c>
      <c r="L43" s="12">
        <v>1409</v>
      </c>
    </row>
    <row r="44" spans="2:21">
      <c r="B44" s="22">
        <v>36</v>
      </c>
      <c r="C44" s="1" t="s">
        <v>122</v>
      </c>
      <c r="D44" s="2">
        <v>73</v>
      </c>
      <c r="E44" s="2">
        <v>1103</v>
      </c>
      <c r="F44" s="2">
        <v>298</v>
      </c>
      <c r="G44" s="2">
        <v>589</v>
      </c>
      <c r="H44" s="2">
        <v>168</v>
      </c>
      <c r="I44" s="2">
        <v>9857</v>
      </c>
      <c r="J44" s="2">
        <v>2081</v>
      </c>
      <c r="K44" s="2">
        <v>1552</v>
      </c>
      <c r="L44" s="2">
        <v>15721</v>
      </c>
    </row>
    <row r="45" spans="2:21">
      <c r="B45" s="22">
        <v>37</v>
      </c>
      <c r="C45" s="1" t="s">
        <v>72</v>
      </c>
      <c r="D45" s="2">
        <v>228</v>
      </c>
      <c r="E45" s="2">
        <v>466</v>
      </c>
      <c r="F45" s="2">
        <v>272</v>
      </c>
      <c r="G45" s="2">
        <v>233</v>
      </c>
      <c r="H45" s="2">
        <v>57</v>
      </c>
      <c r="I45" s="2">
        <v>4005</v>
      </c>
      <c r="J45" s="2">
        <v>127</v>
      </c>
      <c r="K45" s="2">
        <v>474</v>
      </c>
      <c r="L45" s="2">
        <v>5862</v>
      </c>
    </row>
    <row r="46" spans="2:21">
      <c r="B46" s="22">
        <v>38</v>
      </c>
      <c r="C46" s="1" t="s">
        <v>102</v>
      </c>
      <c r="D46" s="2">
        <v>33</v>
      </c>
      <c r="E46" s="2">
        <v>1299</v>
      </c>
      <c r="F46" s="2">
        <v>154</v>
      </c>
      <c r="G46" s="2">
        <v>97</v>
      </c>
      <c r="H46" s="2">
        <v>7</v>
      </c>
      <c r="I46" s="2">
        <v>3575</v>
      </c>
      <c r="J46" s="2">
        <v>2079</v>
      </c>
      <c r="K46" s="2">
        <v>1790</v>
      </c>
      <c r="L46" s="2">
        <v>9034</v>
      </c>
    </row>
    <row r="47" spans="2:21">
      <c r="B47" s="22">
        <v>39</v>
      </c>
      <c r="C47" s="1" t="s">
        <v>99</v>
      </c>
      <c r="D47" s="2">
        <v>2281</v>
      </c>
      <c r="E47" s="2">
        <v>1705</v>
      </c>
      <c r="F47" s="2">
        <v>2317</v>
      </c>
      <c r="G47" s="2">
        <v>2006</v>
      </c>
      <c r="H47" s="2">
        <v>378</v>
      </c>
      <c r="I47" s="2">
        <v>19761</v>
      </c>
      <c r="J47" s="2">
        <v>661</v>
      </c>
      <c r="K47" s="2">
        <v>5487</v>
      </c>
      <c r="L47" s="2">
        <v>34596</v>
      </c>
    </row>
    <row r="48" spans="2:21">
      <c r="B48" s="22">
        <v>40</v>
      </c>
      <c r="C48" s="1" t="s">
        <v>112</v>
      </c>
      <c r="D48" s="2">
        <v>0</v>
      </c>
      <c r="E48" s="2">
        <v>0</v>
      </c>
      <c r="F48" s="2">
        <v>8</v>
      </c>
      <c r="G48" s="2">
        <v>0</v>
      </c>
      <c r="H48" s="2">
        <v>0</v>
      </c>
      <c r="I48" s="2">
        <v>155</v>
      </c>
      <c r="J48" s="2">
        <v>0</v>
      </c>
      <c r="K48" s="2">
        <v>66</v>
      </c>
      <c r="L48" s="2">
        <v>229</v>
      </c>
    </row>
    <row r="49" spans="2:21" ht="13.5" thickBot="1">
      <c r="B49" s="22">
        <v>41</v>
      </c>
      <c r="C49" s="9" t="s">
        <v>68</v>
      </c>
      <c r="D49" s="10">
        <v>0</v>
      </c>
      <c r="E49" s="10">
        <v>0</v>
      </c>
      <c r="F49" s="10">
        <v>3</v>
      </c>
      <c r="G49" s="10">
        <v>1</v>
      </c>
      <c r="H49" s="10">
        <v>0</v>
      </c>
      <c r="I49" s="10">
        <v>110</v>
      </c>
      <c r="J49" s="10">
        <v>0</v>
      </c>
      <c r="K49" s="10">
        <v>16</v>
      </c>
      <c r="L49" s="10">
        <v>130</v>
      </c>
      <c r="N49" s="8"/>
      <c r="O49" s="8"/>
      <c r="P49" s="8"/>
      <c r="Q49" s="8"/>
      <c r="R49" s="8"/>
      <c r="S49" s="8"/>
      <c r="T49" s="8"/>
      <c r="U49" s="8"/>
    </row>
    <row r="50" spans="2:21">
      <c r="B50" s="22">
        <v>42</v>
      </c>
      <c r="C50" s="13" t="s">
        <v>59</v>
      </c>
      <c r="D50" s="14">
        <v>103</v>
      </c>
      <c r="E50" s="14">
        <v>266</v>
      </c>
      <c r="F50" s="14">
        <v>158</v>
      </c>
      <c r="G50" s="14">
        <v>234</v>
      </c>
      <c r="H50" s="14">
        <v>33</v>
      </c>
      <c r="I50" s="14">
        <v>11246</v>
      </c>
      <c r="J50" s="14">
        <v>46</v>
      </c>
      <c r="K50" s="14">
        <v>1706</v>
      </c>
      <c r="L50" s="15">
        <v>13792</v>
      </c>
    </row>
    <row r="51" spans="2:21" ht="13.5" thickBot="1">
      <c r="B51" s="22">
        <v>42</v>
      </c>
      <c r="C51" s="16" t="s">
        <v>92</v>
      </c>
      <c r="D51" s="17">
        <v>0</v>
      </c>
      <c r="E51" s="17">
        <v>2</v>
      </c>
      <c r="F51" s="17">
        <v>1</v>
      </c>
      <c r="G51" s="17">
        <v>0</v>
      </c>
      <c r="H51" s="17">
        <v>0</v>
      </c>
      <c r="I51" s="17">
        <v>10</v>
      </c>
      <c r="J51" s="17">
        <v>1</v>
      </c>
      <c r="K51" s="17">
        <v>9</v>
      </c>
      <c r="L51" s="18">
        <v>23</v>
      </c>
    </row>
    <row r="52" spans="2:21">
      <c r="B52" s="22">
        <v>43</v>
      </c>
      <c r="C52" s="11" t="s">
        <v>89</v>
      </c>
      <c r="D52" s="12">
        <v>3</v>
      </c>
      <c r="E52" s="12">
        <v>1905</v>
      </c>
      <c r="F52" s="12">
        <v>56</v>
      </c>
      <c r="G52" s="12">
        <v>61</v>
      </c>
      <c r="H52" s="12">
        <v>20</v>
      </c>
      <c r="I52" s="12">
        <v>6878</v>
      </c>
      <c r="J52" s="12">
        <v>14</v>
      </c>
      <c r="K52" s="12">
        <v>947</v>
      </c>
      <c r="L52" s="12">
        <v>9884</v>
      </c>
    </row>
    <row r="53" spans="2:21">
      <c r="B53" s="22">
        <v>44</v>
      </c>
      <c r="C53" s="1" t="s">
        <v>54</v>
      </c>
      <c r="D53" s="2">
        <v>2</v>
      </c>
      <c r="E53" s="2">
        <v>868</v>
      </c>
      <c r="F53" s="2">
        <v>629</v>
      </c>
      <c r="G53" s="2">
        <v>442</v>
      </c>
      <c r="H53" s="2">
        <v>109</v>
      </c>
      <c r="I53" s="2">
        <v>8935</v>
      </c>
      <c r="J53" s="2">
        <v>91</v>
      </c>
      <c r="K53" s="2">
        <v>1284</v>
      </c>
      <c r="L53" s="2">
        <v>12360</v>
      </c>
    </row>
    <row r="54" spans="2:21">
      <c r="B54" s="22">
        <v>45</v>
      </c>
      <c r="C54" s="1" t="s">
        <v>62</v>
      </c>
      <c r="D54" s="2">
        <v>21</v>
      </c>
      <c r="E54" s="2">
        <v>181</v>
      </c>
      <c r="F54" s="2">
        <v>430</v>
      </c>
      <c r="G54" s="2">
        <v>652</v>
      </c>
      <c r="H54" s="2">
        <v>201</v>
      </c>
      <c r="I54" s="2">
        <v>9272</v>
      </c>
      <c r="J54" s="2">
        <v>250</v>
      </c>
      <c r="K54" s="2">
        <v>1200</v>
      </c>
      <c r="L54" s="2">
        <v>12207</v>
      </c>
    </row>
    <row r="55" spans="2:21">
      <c r="B55" s="22">
        <v>46</v>
      </c>
      <c r="C55" s="1" t="s">
        <v>66</v>
      </c>
      <c r="D55" s="2">
        <v>0</v>
      </c>
      <c r="E55" s="2">
        <v>279</v>
      </c>
      <c r="F55" s="2">
        <v>901</v>
      </c>
      <c r="G55" s="2">
        <v>720</v>
      </c>
      <c r="H55" s="2">
        <v>312</v>
      </c>
      <c r="I55" s="2">
        <v>9563</v>
      </c>
      <c r="J55" s="2">
        <v>121</v>
      </c>
      <c r="K55" s="2">
        <v>1110</v>
      </c>
      <c r="L55" s="2">
        <v>13006</v>
      </c>
    </row>
    <row r="56" spans="2:21">
      <c r="B56" s="22">
        <v>47</v>
      </c>
      <c r="C56" s="1" t="s">
        <v>64</v>
      </c>
      <c r="D56" s="2">
        <v>0</v>
      </c>
      <c r="E56" s="2">
        <v>683</v>
      </c>
      <c r="F56" s="2">
        <v>14</v>
      </c>
      <c r="G56" s="2">
        <v>55</v>
      </c>
      <c r="H56" s="2">
        <v>5</v>
      </c>
      <c r="I56" s="2">
        <v>2140</v>
      </c>
      <c r="J56" s="2">
        <v>58</v>
      </c>
      <c r="K56" s="2">
        <v>213</v>
      </c>
      <c r="L56" s="2">
        <v>3168</v>
      </c>
    </row>
    <row r="57" spans="2:21">
      <c r="B57" s="22">
        <v>48</v>
      </c>
      <c r="C57" s="1" t="s">
        <v>52</v>
      </c>
      <c r="D57" s="2">
        <v>0</v>
      </c>
      <c r="E57" s="2">
        <v>184</v>
      </c>
      <c r="F57" s="2">
        <v>56</v>
      </c>
      <c r="G57" s="2">
        <v>77</v>
      </c>
      <c r="H57" s="2">
        <v>29</v>
      </c>
      <c r="I57" s="2">
        <v>5718</v>
      </c>
      <c r="J57" s="2">
        <v>21</v>
      </c>
      <c r="K57" s="2">
        <v>591</v>
      </c>
      <c r="L57" s="2">
        <v>6676</v>
      </c>
    </row>
    <row r="58" spans="2:21">
      <c r="B58" s="22">
        <v>49</v>
      </c>
      <c r="C58" s="1" t="s">
        <v>107</v>
      </c>
      <c r="D58" s="2">
        <v>0</v>
      </c>
      <c r="E58" s="2">
        <v>9</v>
      </c>
      <c r="F58" s="2">
        <v>76</v>
      </c>
      <c r="G58" s="2">
        <v>73</v>
      </c>
      <c r="H58" s="2">
        <v>17</v>
      </c>
      <c r="I58" s="2">
        <v>2911</v>
      </c>
      <c r="J58" s="2">
        <v>64</v>
      </c>
      <c r="K58" s="2">
        <v>455</v>
      </c>
      <c r="L58" s="2">
        <v>3605</v>
      </c>
    </row>
    <row r="59" spans="2:21">
      <c r="B59" s="22">
        <v>50</v>
      </c>
      <c r="C59" s="1" t="s">
        <v>108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77</v>
      </c>
      <c r="J59" s="2">
        <v>2</v>
      </c>
      <c r="K59" s="2">
        <v>9</v>
      </c>
      <c r="L59" s="2">
        <v>88</v>
      </c>
    </row>
    <row r="60" spans="2:21">
      <c r="B60" s="22">
        <v>51</v>
      </c>
      <c r="C60" s="1" t="s">
        <v>106</v>
      </c>
      <c r="D60" s="2">
        <v>116</v>
      </c>
      <c r="E60" s="2">
        <v>552</v>
      </c>
      <c r="F60" s="2">
        <v>121</v>
      </c>
      <c r="G60" s="2">
        <v>244</v>
      </c>
      <c r="H60" s="2">
        <v>67</v>
      </c>
      <c r="I60" s="2">
        <v>9091</v>
      </c>
      <c r="J60" s="2">
        <v>45</v>
      </c>
      <c r="K60" s="2">
        <v>1163</v>
      </c>
      <c r="L60" s="2">
        <v>11399</v>
      </c>
    </row>
    <row r="61" spans="2:21">
      <c r="B61" s="22">
        <v>52</v>
      </c>
      <c r="C61" s="1" t="s">
        <v>91</v>
      </c>
      <c r="D61" s="2">
        <v>1</v>
      </c>
      <c r="E61" s="2">
        <v>39</v>
      </c>
      <c r="F61" s="2">
        <v>12</v>
      </c>
      <c r="G61" s="2">
        <v>9</v>
      </c>
      <c r="H61" s="2">
        <v>6</v>
      </c>
      <c r="I61" s="2">
        <v>2282</v>
      </c>
      <c r="J61" s="2">
        <v>9</v>
      </c>
      <c r="K61" s="2">
        <v>286</v>
      </c>
      <c r="L61" s="2">
        <v>2644</v>
      </c>
    </row>
    <row r="62" spans="2:21">
      <c r="B62" s="22">
        <v>53</v>
      </c>
      <c r="C62" s="1" t="s">
        <v>136</v>
      </c>
      <c r="D62" s="2">
        <v>1</v>
      </c>
      <c r="E62" s="2">
        <v>2</v>
      </c>
      <c r="F62" s="2">
        <v>8</v>
      </c>
      <c r="G62" s="2">
        <v>13</v>
      </c>
      <c r="H62" s="2">
        <v>3</v>
      </c>
      <c r="I62" s="2">
        <v>1411</v>
      </c>
      <c r="J62" s="2">
        <v>8</v>
      </c>
      <c r="K62" s="2">
        <v>150</v>
      </c>
      <c r="L62" s="2">
        <v>1596</v>
      </c>
    </row>
    <row r="63" spans="2:21">
      <c r="B63" s="22">
        <v>54</v>
      </c>
      <c r="C63" s="1" t="s">
        <v>139</v>
      </c>
      <c r="D63" s="2">
        <v>0</v>
      </c>
      <c r="E63" s="2">
        <v>17</v>
      </c>
      <c r="F63" s="2">
        <v>24</v>
      </c>
      <c r="G63" s="2">
        <v>25</v>
      </c>
      <c r="H63" s="2">
        <v>12</v>
      </c>
      <c r="I63" s="2">
        <v>3384</v>
      </c>
      <c r="J63" s="2">
        <v>20</v>
      </c>
      <c r="K63" s="2">
        <v>498</v>
      </c>
      <c r="L63" s="2">
        <v>3980</v>
      </c>
    </row>
    <row r="64" spans="2:21">
      <c r="B64" s="22">
        <v>55</v>
      </c>
      <c r="C64" s="1" t="s">
        <v>110</v>
      </c>
      <c r="D64" s="2">
        <v>0</v>
      </c>
      <c r="E64" s="2">
        <v>0</v>
      </c>
      <c r="F64" s="2">
        <v>1</v>
      </c>
      <c r="G64" s="2">
        <v>1</v>
      </c>
      <c r="H64" s="2">
        <v>0</v>
      </c>
      <c r="I64" s="2">
        <v>302</v>
      </c>
      <c r="J64" s="2">
        <v>8</v>
      </c>
      <c r="K64" s="2">
        <v>32</v>
      </c>
      <c r="L64" s="2">
        <v>344</v>
      </c>
    </row>
    <row r="65" spans="2:21">
      <c r="B65" s="22">
        <v>56</v>
      </c>
      <c r="C65" s="1" t="s">
        <v>63</v>
      </c>
      <c r="D65" s="2">
        <v>648</v>
      </c>
      <c r="E65" s="2">
        <v>265</v>
      </c>
      <c r="F65" s="2">
        <v>104</v>
      </c>
      <c r="G65" s="2">
        <v>421</v>
      </c>
      <c r="H65" s="2">
        <v>53</v>
      </c>
      <c r="I65" s="2">
        <v>3999</v>
      </c>
      <c r="J65" s="2">
        <v>165</v>
      </c>
      <c r="K65" s="2">
        <v>1304</v>
      </c>
      <c r="L65" s="2">
        <v>6959</v>
      </c>
    </row>
    <row r="66" spans="2:21">
      <c r="B66" s="22">
        <v>57</v>
      </c>
      <c r="C66" s="1" t="s">
        <v>80</v>
      </c>
      <c r="D66" s="2">
        <v>0</v>
      </c>
      <c r="E66" s="2">
        <v>0</v>
      </c>
      <c r="F66" s="2">
        <v>34</v>
      </c>
      <c r="G66" s="2">
        <v>59</v>
      </c>
      <c r="H66" s="2">
        <v>7</v>
      </c>
      <c r="I66" s="2">
        <v>868</v>
      </c>
      <c r="J66" s="2">
        <v>129</v>
      </c>
      <c r="K66" s="2">
        <v>48</v>
      </c>
      <c r="L66" s="2">
        <v>1145</v>
      </c>
    </row>
    <row r="67" spans="2:21">
      <c r="B67" s="22">
        <v>58</v>
      </c>
      <c r="C67" s="1" t="s">
        <v>57</v>
      </c>
      <c r="D67" s="2">
        <v>389</v>
      </c>
      <c r="E67" s="2">
        <v>10</v>
      </c>
      <c r="F67" s="2">
        <v>18</v>
      </c>
      <c r="G67" s="2">
        <v>64</v>
      </c>
      <c r="H67" s="2">
        <v>10</v>
      </c>
      <c r="I67" s="2">
        <v>1415</v>
      </c>
      <c r="J67" s="2">
        <v>68</v>
      </c>
      <c r="K67" s="2">
        <v>338</v>
      </c>
      <c r="L67" s="2">
        <v>2312</v>
      </c>
    </row>
    <row r="68" spans="2:21" ht="13.5" thickBot="1">
      <c r="B68" s="22">
        <v>59</v>
      </c>
      <c r="C68" s="9" t="s">
        <v>100</v>
      </c>
      <c r="D68" s="10">
        <v>107</v>
      </c>
      <c r="E68" s="10">
        <v>73</v>
      </c>
      <c r="F68" s="10">
        <v>96</v>
      </c>
      <c r="G68" s="10">
        <v>269</v>
      </c>
      <c r="H68" s="10">
        <v>54</v>
      </c>
      <c r="I68" s="10">
        <v>5855</v>
      </c>
      <c r="J68" s="10">
        <v>81</v>
      </c>
      <c r="K68" s="10">
        <v>916</v>
      </c>
      <c r="L68" s="10">
        <v>7451</v>
      </c>
    </row>
    <row r="69" spans="2:21">
      <c r="B69" s="22">
        <v>60</v>
      </c>
      <c r="C69" s="13" t="s">
        <v>67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5</v>
      </c>
      <c r="J69" s="14">
        <v>2</v>
      </c>
      <c r="K69" s="14">
        <v>1</v>
      </c>
      <c r="L69" s="15">
        <v>8</v>
      </c>
    </row>
    <row r="70" spans="2:21">
      <c r="B70" s="22">
        <v>60</v>
      </c>
      <c r="C70" s="20" t="s">
        <v>96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3</v>
      </c>
      <c r="K70" s="2">
        <v>1</v>
      </c>
      <c r="L70" s="21">
        <v>4</v>
      </c>
    </row>
    <row r="71" spans="2:21" ht="13.5" thickBot="1">
      <c r="B71" s="22">
        <v>60</v>
      </c>
      <c r="C71" s="16" t="s">
        <v>104</v>
      </c>
      <c r="D71" s="17">
        <v>1164</v>
      </c>
      <c r="E71" s="17">
        <v>229</v>
      </c>
      <c r="F71" s="17">
        <v>1318</v>
      </c>
      <c r="G71" s="17">
        <v>2255</v>
      </c>
      <c r="H71" s="17">
        <v>294</v>
      </c>
      <c r="I71" s="17">
        <v>9897</v>
      </c>
      <c r="J71" s="17">
        <v>202</v>
      </c>
      <c r="K71" s="17">
        <v>2593</v>
      </c>
      <c r="L71" s="18">
        <v>17952</v>
      </c>
    </row>
    <row r="72" spans="2:21">
      <c r="B72" s="22">
        <v>61</v>
      </c>
      <c r="C72" s="13" t="s">
        <v>74</v>
      </c>
      <c r="D72" s="14">
        <v>1</v>
      </c>
      <c r="E72" s="14">
        <v>0</v>
      </c>
      <c r="F72" s="14">
        <v>0</v>
      </c>
      <c r="G72" s="14">
        <v>0</v>
      </c>
      <c r="H72" s="14">
        <v>0</v>
      </c>
      <c r="I72" s="14">
        <v>5</v>
      </c>
      <c r="J72" s="14">
        <v>0</v>
      </c>
      <c r="K72" s="14">
        <v>1</v>
      </c>
      <c r="L72" s="15">
        <v>7</v>
      </c>
    </row>
    <row r="73" spans="2:21" ht="13.5" thickBot="1">
      <c r="B73" s="22">
        <v>61</v>
      </c>
      <c r="C73" s="16" t="s">
        <v>105</v>
      </c>
      <c r="D73" s="17">
        <v>0</v>
      </c>
      <c r="E73" s="17">
        <v>15</v>
      </c>
      <c r="F73" s="17">
        <v>10</v>
      </c>
      <c r="G73" s="17">
        <v>4</v>
      </c>
      <c r="H73" s="17">
        <v>0</v>
      </c>
      <c r="I73" s="17">
        <v>45</v>
      </c>
      <c r="J73" s="17">
        <v>0</v>
      </c>
      <c r="K73" s="17">
        <v>31</v>
      </c>
      <c r="L73" s="18">
        <v>105</v>
      </c>
    </row>
    <row r="74" spans="2:21">
      <c r="B74" s="22">
        <v>62</v>
      </c>
      <c r="C74" s="11" t="s">
        <v>58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7</v>
      </c>
      <c r="J74" s="12">
        <v>3</v>
      </c>
      <c r="K74" s="12">
        <v>1</v>
      </c>
      <c r="L74" s="12">
        <v>11</v>
      </c>
      <c r="N74" s="8"/>
      <c r="O74" s="8"/>
      <c r="P74" s="8"/>
      <c r="Q74" s="8"/>
      <c r="R74" s="8"/>
      <c r="S74" s="8"/>
      <c r="T74" s="8"/>
      <c r="U74" s="8"/>
    </row>
    <row r="75" spans="2:21">
      <c r="B75" s="22">
        <v>63</v>
      </c>
      <c r="C75" s="1" t="s">
        <v>98</v>
      </c>
      <c r="D75" s="2">
        <v>4</v>
      </c>
      <c r="E75" s="2">
        <v>0</v>
      </c>
      <c r="F75" s="2">
        <v>0</v>
      </c>
      <c r="G75" s="2">
        <v>0</v>
      </c>
      <c r="H75" s="2">
        <v>0</v>
      </c>
      <c r="I75" s="2">
        <v>171</v>
      </c>
      <c r="J75" s="2">
        <v>7</v>
      </c>
      <c r="K75" s="2">
        <v>13</v>
      </c>
      <c r="L75" s="2">
        <v>195</v>
      </c>
    </row>
    <row r="76" spans="2:21" ht="13.5" thickBot="1">
      <c r="B76" s="22">
        <v>64</v>
      </c>
      <c r="C76" s="9" t="s">
        <v>118</v>
      </c>
      <c r="D76" s="10">
        <v>1</v>
      </c>
      <c r="E76" s="10">
        <v>24</v>
      </c>
      <c r="F76" s="10">
        <v>12</v>
      </c>
      <c r="G76" s="10">
        <v>25</v>
      </c>
      <c r="H76" s="10">
        <v>2</v>
      </c>
      <c r="I76" s="10">
        <v>633</v>
      </c>
      <c r="J76" s="10">
        <v>27</v>
      </c>
      <c r="K76" s="10">
        <v>72</v>
      </c>
      <c r="L76" s="10">
        <v>796</v>
      </c>
    </row>
    <row r="77" spans="2:21">
      <c r="B77" s="22">
        <v>65</v>
      </c>
      <c r="C77" s="13" t="s">
        <v>101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9</v>
      </c>
      <c r="J77" s="14">
        <v>0</v>
      </c>
      <c r="K77" s="14">
        <v>0</v>
      </c>
      <c r="L77" s="15">
        <v>9</v>
      </c>
    </row>
    <row r="78" spans="2:21">
      <c r="B78" s="22">
        <v>65</v>
      </c>
      <c r="C78" s="20" t="s">
        <v>103</v>
      </c>
      <c r="D78" s="2">
        <v>0</v>
      </c>
      <c r="E78" s="2">
        <v>0</v>
      </c>
      <c r="F78" s="2">
        <v>5</v>
      </c>
      <c r="G78" s="2">
        <v>68</v>
      </c>
      <c r="H78" s="2">
        <v>6</v>
      </c>
      <c r="I78" s="2">
        <v>709</v>
      </c>
      <c r="J78" s="2">
        <v>137</v>
      </c>
      <c r="K78" s="2">
        <v>87</v>
      </c>
      <c r="L78" s="21">
        <v>1012</v>
      </c>
      <c r="O78" s="7">
        <f>1681/2</f>
        <v>840.5</v>
      </c>
    </row>
    <row r="79" spans="2:21" ht="13.5" thickBot="1">
      <c r="B79" s="22">
        <v>65</v>
      </c>
      <c r="C79" s="16" t="s">
        <v>115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9</v>
      </c>
      <c r="J79" s="17">
        <v>0</v>
      </c>
      <c r="K79" s="17">
        <v>1</v>
      </c>
      <c r="L79" s="18">
        <v>10</v>
      </c>
      <c r="O79" s="7">
        <f>681/2</f>
        <v>340.5</v>
      </c>
    </row>
    <row r="80" spans="2:21">
      <c r="B80" s="22">
        <v>66</v>
      </c>
      <c r="C80" s="11" t="s">
        <v>127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1</v>
      </c>
      <c r="J80" s="12">
        <v>0</v>
      </c>
      <c r="K80" s="12">
        <v>0</v>
      </c>
      <c r="L80" s="12">
        <v>1</v>
      </c>
      <c r="O80" s="7">
        <v>12</v>
      </c>
    </row>
    <row r="81" spans="2:12">
      <c r="B81" s="22">
        <v>68</v>
      </c>
      <c r="C81" s="1" t="s">
        <v>73</v>
      </c>
      <c r="D81" s="2">
        <v>2076</v>
      </c>
      <c r="E81" s="2">
        <v>16</v>
      </c>
      <c r="F81" s="2">
        <v>219</v>
      </c>
      <c r="G81" s="2">
        <v>59</v>
      </c>
      <c r="H81" s="2">
        <v>26</v>
      </c>
      <c r="I81" s="2">
        <v>666</v>
      </c>
      <c r="J81" s="2">
        <v>1508</v>
      </c>
      <c r="K81" s="2">
        <v>3355</v>
      </c>
      <c r="L81" s="2">
        <v>7925</v>
      </c>
    </row>
    <row r="83" spans="2:12">
      <c r="C83" s="3" t="s">
        <v>126</v>
      </c>
      <c r="D83" s="4">
        <v>79005</v>
      </c>
      <c r="E83" s="4">
        <v>23411</v>
      </c>
      <c r="F83" s="4">
        <v>19098</v>
      </c>
      <c r="G83" s="4">
        <v>30555</v>
      </c>
      <c r="H83" s="4">
        <v>5787</v>
      </c>
      <c r="I83" s="4">
        <v>256185</v>
      </c>
      <c r="J83" s="4">
        <v>64599</v>
      </c>
      <c r="K83" s="4">
        <v>44869</v>
      </c>
      <c r="L83" s="4">
        <v>523509</v>
      </c>
    </row>
    <row r="86" spans="2:12">
      <c r="C86" s="7" t="s">
        <v>141</v>
      </c>
      <c r="D86" s="7" t="s">
        <v>142</v>
      </c>
    </row>
    <row r="87" spans="2:12">
      <c r="C87" s="7" t="s">
        <v>94</v>
      </c>
      <c r="D87" s="7" t="s">
        <v>93</v>
      </c>
    </row>
    <row r="88" spans="2:12">
      <c r="C88" s="7" t="s">
        <v>78</v>
      </c>
      <c r="D88" s="7" t="s">
        <v>143</v>
      </c>
    </row>
    <row r="89" spans="2:12">
      <c r="C89" s="7" t="s">
        <v>137</v>
      </c>
      <c r="D89" s="7" t="s">
        <v>79</v>
      </c>
    </row>
    <row r="90" spans="2:12">
      <c r="C90" s="7" t="s">
        <v>124</v>
      </c>
      <c r="D90" s="7" t="s">
        <v>109</v>
      </c>
    </row>
    <row r="91" spans="2:12">
      <c r="C91" s="7" t="s">
        <v>144</v>
      </c>
      <c r="D91" s="7" t="s">
        <v>69</v>
      </c>
    </row>
    <row r="92" spans="2:12">
      <c r="C92" s="5" t="s">
        <v>128</v>
      </c>
      <c r="D92" s="7" t="s">
        <v>145</v>
      </c>
    </row>
    <row r="93" spans="2:12">
      <c r="C93" s="7" t="s">
        <v>92</v>
      </c>
      <c r="D93" s="7" t="s">
        <v>59</v>
      </c>
    </row>
    <row r="94" spans="2:12">
      <c r="C94" s="7" t="s">
        <v>146</v>
      </c>
      <c r="D94" s="7" t="s">
        <v>104</v>
      </c>
    </row>
    <row r="95" spans="2:12">
      <c r="C95" s="7" t="s">
        <v>96</v>
      </c>
      <c r="D95" s="7" t="s">
        <v>104</v>
      </c>
    </row>
    <row r="96" spans="2:12">
      <c r="C96" s="7" t="s">
        <v>74</v>
      </c>
      <c r="D96" s="7" t="s">
        <v>105</v>
      </c>
    </row>
    <row r="97" spans="3:4">
      <c r="C97" s="7" t="s">
        <v>101</v>
      </c>
      <c r="D97" s="7" t="s">
        <v>103</v>
      </c>
    </row>
    <row r="98" spans="3:4">
      <c r="C98" s="7" t="s">
        <v>115</v>
      </c>
      <c r="D98" s="7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cuadro 8.3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Silvanna Letelier Paredes</dc:creator>
  <cp:lastModifiedBy>TECMAR</cp:lastModifiedBy>
  <cp:lastPrinted>2009-03-18T13:17:29Z</cp:lastPrinted>
  <dcterms:created xsi:type="dcterms:W3CDTF">1999-04-30T20:09:59Z</dcterms:created>
  <dcterms:modified xsi:type="dcterms:W3CDTF">2023-07-03T19:31:20Z</dcterms:modified>
</cp:coreProperties>
</file>