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2300" activeTab="0"/>
  </bookViews>
  <sheets>
    <sheet name="cuadro9.3" sheetId="1" r:id="rId1"/>
  </sheets>
  <definedNames>
    <definedName name="_xlnm.Print_Area" localSheetId="0">'cuadro9.3'!$B$2:$M$28</definedName>
  </definedNames>
  <calcPr fullCalcOnLoad="1"/>
</workbook>
</file>

<file path=xl/sharedStrings.xml><?xml version="1.0" encoding="utf-8"?>
<sst xmlns="http://schemas.openxmlformats.org/spreadsheetml/2006/main" count="41" uniqueCount="32">
  <si>
    <t>Nº NAVES</t>
  </si>
  <si>
    <t>T.R.G. ACUM.</t>
  </si>
  <si>
    <t>PUERTO DE OPERACIÓN</t>
  </si>
  <si>
    <t>101 A 400 T.R.G.</t>
  </si>
  <si>
    <t>100 Y MENOS T.R.G.</t>
  </si>
  <si>
    <t xml:space="preserve"> 801 Y MAS T.R.G.</t>
  </si>
  <si>
    <t>TOTAL</t>
  </si>
  <si>
    <t xml:space="preserve">  NÚMERO DE NAVES Y TONELAJE REGISTRO GRUESO (T.R.G.)</t>
  </si>
  <si>
    <t>401 A 800 T.R.G.</t>
  </si>
  <si>
    <t>Arica</t>
  </si>
  <si>
    <t>Iquique</t>
  </si>
  <si>
    <t>Mejillones</t>
  </si>
  <si>
    <t>Antofagasta</t>
  </si>
  <si>
    <t>Coquimbo</t>
  </si>
  <si>
    <t>Valparaíso</t>
  </si>
  <si>
    <t>Quintero</t>
  </si>
  <si>
    <t>San Antonio</t>
  </si>
  <si>
    <t>Talcahuano</t>
  </si>
  <si>
    <t>San Vicente</t>
  </si>
  <si>
    <t>Coronel</t>
  </si>
  <si>
    <t>Lota</t>
  </si>
  <si>
    <t>Valdivia</t>
  </si>
  <si>
    <t>Corral</t>
  </si>
  <si>
    <t>Puerto Montt</t>
  </si>
  <si>
    <t>Chacabuco</t>
  </si>
  <si>
    <t>Punta Arenas</t>
  </si>
  <si>
    <t>9.3.- Naves pesqueras mayores de 50 TRG. y distribución por TRG y puerto de operación</t>
  </si>
  <si>
    <t>Tomé</t>
  </si>
  <si>
    <t>Calbuco</t>
  </si>
  <si>
    <t>Puerto Williams</t>
  </si>
  <si>
    <t>al 31 de diciembre 2022</t>
  </si>
  <si>
    <t>Nota: Considera pesqueros clasificados como operativo, para comercial y en varadero.</t>
  </si>
</sst>
</file>

<file path=xl/styles.xml><?xml version="1.0" encoding="utf-8"?>
<styleSheet xmlns="http://schemas.openxmlformats.org/spreadsheetml/2006/main">
  <numFmts count="4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&quot;Ch$&quot;* #,##0.00_);_(&quot;Ch$&quot;* \(#,##0.00\);_(&quot;Ch$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#,##0.0"/>
    <numFmt numFmtId="199" formatCode="0.0"/>
    <numFmt numFmtId="200" formatCode="_-* #,##0.0_-;\-* #,##0.0_-;_-* &quot;-&quot;_-;_-@_-"/>
    <numFmt numFmtId="201" formatCode="_-* #,##0.00_-;\-* #,##0.00_-;_-* &quot;-&quot;_-;_-@_-"/>
  </numFmts>
  <fonts count="4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" fontId="0" fillId="0" borderId="0" applyFont="0" applyFill="0" applyBorder="0" applyAlignment="0" applyProtection="0"/>
    <xf numFmtId="177" fontId="4" fillId="0" borderId="0" applyFont="0" applyFill="0" applyBorder="0" applyAlignment="0" applyProtection="0"/>
    <xf numFmtId="197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3">
    <xf numFmtId="0" fontId="0" fillId="0" borderId="0" xfId="0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left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/>
    </xf>
    <xf numFmtId="41" fontId="6" fillId="0" borderId="10" xfId="0" applyNumberFormat="1" applyFont="1" applyBorder="1" applyAlignment="1">
      <alignment/>
    </xf>
    <xf numFmtId="169" fontId="5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center"/>
    </xf>
    <xf numFmtId="169" fontId="7" fillId="0" borderId="10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4"/>
  <sheetViews>
    <sheetView showGridLines="0" tabSelected="1" zoomScalePageLayoutView="0" workbookViewId="0" topLeftCell="A1">
      <selection activeCell="N16" sqref="N16"/>
    </sheetView>
  </sheetViews>
  <sheetFormatPr defaultColWidth="9.25390625" defaultRowHeight="12.75"/>
  <cols>
    <col min="1" max="1" width="5.625" style="2" customWidth="1"/>
    <col min="2" max="2" width="15.875" style="4" customWidth="1"/>
    <col min="3" max="3" width="9.00390625" style="1" bestFit="1" customWidth="1"/>
    <col min="4" max="4" width="12.00390625" style="1" customWidth="1"/>
    <col min="5" max="5" width="9.00390625" style="1" bestFit="1" customWidth="1"/>
    <col min="6" max="6" width="11.875" style="1" bestFit="1" customWidth="1"/>
    <col min="7" max="7" width="9.00390625" style="1" bestFit="1" customWidth="1"/>
    <col min="8" max="8" width="11.875" style="1" bestFit="1" customWidth="1"/>
    <col min="9" max="9" width="9.00390625" style="1" bestFit="1" customWidth="1"/>
    <col min="10" max="10" width="11.875" style="1" bestFit="1" customWidth="1"/>
    <col min="11" max="11" width="11.375" style="4" bestFit="1" customWidth="1"/>
    <col min="12" max="12" width="11.875" style="4" bestFit="1" customWidth="1"/>
    <col min="13" max="13" width="1.25" style="2" customWidth="1"/>
    <col min="14" max="16384" width="9.25390625" style="2" customWidth="1"/>
  </cols>
  <sheetData>
    <row r="2" spans="2:12" ht="15.75">
      <c r="B2" s="8" t="s">
        <v>26</v>
      </c>
      <c r="C2" s="7"/>
      <c r="D2" s="7"/>
      <c r="E2" s="7"/>
      <c r="F2" s="7"/>
      <c r="G2" s="7"/>
      <c r="H2" s="7"/>
      <c r="I2" s="7"/>
      <c r="J2" s="7"/>
      <c r="K2" s="7"/>
      <c r="L2" s="7"/>
    </row>
    <row r="3" spans="2:12" ht="15.75">
      <c r="B3" s="8" t="s">
        <v>30</v>
      </c>
      <c r="C3" s="7"/>
      <c r="D3" s="7"/>
      <c r="E3" s="7"/>
      <c r="F3" s="7"/>
      <c r="G3" s="7"/>
      <c r="H3" s="7"/>
      <c r="I3" s="7"/>
      <c r="J3" s="7"/>
      <c r="K3" s="7"/>
      <c r="L3" s="7"/>
    </row>
    <row r="4" spans="2:12" s="5" customFormat="1" ht="4.5" customHeight="1">
      <c r="B4" s="4"/>
      <c r="C4" s="3"/>
      <c r="D4" s="4"/>
      <c r="E4" s="4"/>
      <c r="F4" s="4"/>
      <c r="G4" s="4"/>
      <c r="H4" s="3"/>
      <c r="I4" s="3"/>
      <c r="J4" s="3"/>
      <c r="K4" s="3"/>
      <c r="L4" s="4"/>
    </row>
    <row r="5" spans="2:12" s="5" customFormat="1" ht="15.75" customHeight="1">
      <c r="B5" s="9" t="s">
        <v>2</v>
      </c>
      <c r="C5" s="10"/>
      <c r="D5" s="11" t="s">
        <v>7</v>
      </c>
      <c r="E5" s="12"/>
      <c r="F5" s="12"/>
      <c r="G5" s="12"/>
      <c r="H5" s="10"/>
      <c r="I5" s="10"/>
      <c r="J5" s="10"/>
      <c r="K5" s="13" t="s">
        <v>6</v>
      </c>
      <c r="L5" s="13"/>
    </row>
    <row r="6" spans="2:12" s="5" customFormat="1" ht="15.75" customHeight="1">
      <c r="B6" s="14"/>
      <c r="C6" s="15" t="s">
        <v>4</v>
      </c>
      <c r="D6" s="15"/>
      <c r="E6" s="15" t="s">
        <v>3</v>
      </c>
      <c r="F6" s="15"/>
      <c r="G6" s="15" t="s">
        <v>8</v>
      </c>
      <c r="H6" s="15"/>
      <c r="I6" s="15" t="s">
        <v>5</v>
      </c>
      <c r="J6" s="15"/>
      <c r="K6" s="13"/>
      <c r="L6" s="13"/>
    </row>
    <row r="7" spans="2:12" s="5" customFormat="1" ht="15.75" customHeight="1">
      <c r="B7" s="14"/>
      <c r="C7" s="16" t="s">
        <v>0</v>
      </c>
      <c r="D7" s="16" t="s">
        <v>1</v>
      </c>
      <c r="E7" s="16" t="s">
        <v>0</v>
      </c>
      <c r="F7" s="16" t="s">
        <v>1</v>
      </c>
      <c r="G7" s="16" t="s">
        <v>0</v>
      </c>
      <c r="H7" s="16" t="s">
        <v>1</v>
      </c>
      <c r="I7" s="16" t="s">
        <v>0</v>
      </c>
      <c r="J7" s="16" t="s">
        <v>1</v>
      </c>
      <c r="K7" s="16" t="s">
        <v>0</v>
      </c>
      <c r="L7" s="16" t="s">
        <v>1</v>
      </c>
    </row>
    <row r="8" spans="2:12" ht="15.75" customHeight="1">
      <c r="B8" s="17" t="s">
        <v>9</v>
      </c>
      <c r="C8" s="18">
        <v>2</v>
      </c>
      <c r="D8" s="18">
        <v>179.59</v>
      </c>
      <c r="E8" s="18">
        <v>2</v>
      </c>
      <c r="F8" s="18">
        <v>333.33000000000004</v>
      </c>
      <c r="G8" s="19">
        <v>0</v>
      </c>
      <c r="H8" s="19">
        <v>0</v>
      </c>
      <c r="I8" s="19">
        <v>0</v>
      </c>
      <c r="J8" s="19">
        <v>0</v>
      </c>
      <c r="K8" s="20">
        <f>C8+E8+G8+I8</f>
        <v>4</v>
      </c>
      <c r="L8" s="20">
        <f>D8+F8+H8+J8</f>
        <v>512.9200000000001</v>
      </c>
    </row>
    <row r="9" spans="2:12" ht="15" customHeight="1">
      <c r="B9" s="17" t="s">
        <v>10</v>
      </c>
      <c r="C9" s="18">
        <v>4</v>
      </c>
      <c r="D9" s="18">
        <v>315.88000000000005</v>
      </c>
      <c r="E9" s="18">
        <v>17</v>
      </c>
      <c r="F9" s="18">
        <v>4700.7</v>
      </c>
      <c r="G9" s="18">
        <v>8</v>
      </c>
      <c r="H9" s="18">
        <v>4291.34</v>
      </c>
      <c r="I9" s="19">
        <v>0</v>
      </c>
      <c r="J9" s="19">
        <v>0</v>
      </c>
      <c r="K9" s="20">
        <f aca="true" t="shared" si="0" ref="K9:K27">C9+E9+G9+I9</f>
        <v>29</v>
      </c>
      <c r="L9" s="20">
        <f aca="true" t="shared" si="1" ref="L9:L27">D9+F9+H9+J9</f>
        <v>9307.92</v>
      </c>
    </row>
    <row r="10" spans="2:12" ht="15" customHeight="1">
      <c r="B10" s="17" t="s">
        <v>11</v>
      </c>
      <c r="C10" s="19">
        <v>0</v>
      </c>
      <c r="D10" s="18"/>
      <c r="E10" s="18">
        <v>11</v>
      </c>
      <c r="F10" s="18">
        <v>3101.8</v>
      </c>
      <c r="G10" s="18">
        <v>11</v>
      </c>
      <c r="H10" s="18">
        <v>5475.15</v>
      </c>
      <c r="I10" s="19">
        <v>0</v>
      </c>
      <c r="J10" s="19">
        <v>0</v>
      </c>
      <c r="K10" s="20">
        <f t="shared" si="0"/>
        <v>22</v>
      </c>
      <c r="L10" s="20">
        <f t="shared" si="1"/>
        <v>8576.95</v>
      </c>
    </row>
    <row r="11" spans="2:12" ht="15" customHeight="1">
      <c r="B11" s="17" t="s">
        <v>12</v>
      </c>
      <c r="C11" s="18">
        <v>1</v>
      </c>
      <c r="D11" s="18">
        <v>81.92</v>
      </c>
      <c r="E11" s="18">
        <v>6</v>
      </c>
      <c r="F11" s="18">
        <v>1389.0099999999998</v>
      </c>
      <c r="G11" s="19">
        <v>0</v>
      </c>
      <c r="H11" s="19">
        <v>0</v>
      </c>
      <c r="I11" s="19">
        <v>0</v>
      </c>
      <c r="J11" s="19">
        <v>0</v>
      </c>
      <c r="K11" s="20">
        <f t="shared" si="0"/>
        <v>7</v>
      </c>
      <c r="L11" s="20">
        <f t="shared" si="1"/>
        <v>1470.9299999999998</v>
      </c>
    </row>
    <row r="12" spans="2:12" ht="15" customHeight="1">
      <c r="B12" s="17" t="s">
        <v>13</v>
      </c>
      <c r="C12" s="18">
        <v>4</v>
      </c>
      <c r="D12" s="18">
        <v>314.9</v>
      </c>
      <c r="E12" s="18">
        <v>4</v>
      </c>
      <c r="F12" s="18">
        <v>812.26</v>
      </c>
      <c r="G12" s="19">
        <v>0</v>
      </c>
      <c r="H12" s="19">
        <v>0</v>
      </c>
      <c r="I12" s="19">
        <v>0</v>
      </c>
      <c r="J12" s="19">
        <v>0</v>
      </c>
      <c r="K12" s="20">
        <f t="shared" si="0"/>
        <v>8</v>
      </c>
      <c r="L12" s="20">
        <f t="shared" si="1"/>
        <v>1127.1599999999999</v>
      </c>
    </row>
    <row r="13" spans="2:12" ht="15" customHeight="1">
      <c r="B13" s="17" t="s">
        <v>15</v>
      </c>
      <c r="C13" s="18">
        <v>6</v>
      </c>
      <c r="D13" s="18">
        <v>482.86999999999995</v>
      </c>
      <c r="E13" s="18">
        <v>2</v>
      </c>
      <c r="F13" s="18">
        <v>211.8</v>
      </c>
      <c r="G13" s="19">
        <v>0</v>
      </c>
      <c r="H13" s="19">
        <v>0</v>
      </c>
      <c r="I13" s="19">
        <v>0</v>
      </c>
      <c r="J13" s="19">
        <v>0</v>
      </c>
      <c r="K13" s="20">
        <f t="shared" si="0"/>
        <v>8</v>
      </c>
      <c r="L13" s="20">
        <f t="shared" si="1"/>
        <v>694.67</v>
      </c>
    </row>
    <row r="14" spans="2:12" ht="15" customHeight="1">
      <c r="B14" s="17" t="s">
        <v>14</v>
      </c>
      <c r="C14" s="18">
        <v>4</v>
      </c>
      <c r="D14" s="18">
        <v>282.56</v>
      </c>
      <c r="E14" s="18">
        <v>2</v>
      </c>
      <c r="F14" s="18">
        <v>501.68</v>
      </c>
      <c r="G14" s="19">
        <v>0</v>
      </c>
      <c r="H14" s="19">
        <v>0</v>
      </c>
      <c r="I14" s="19">
        <v>0</v>
      </c>
      <c r="J14" s="19">
        <v>0</v>
      </c>
      <c r="K14" s="20">
        <f t="shared" si="0"/>
        <v>6</v>
      </c>
      <c r="L14" s="20">
        <f t="shared" si="1"/>
        <v>784.24</v>
      </c>
    </row>
    <row r="15" spans="2:12" ht="15" customHeight="1">
      <c r="B15" s="17" t="s">
        <v>16</v>
      </c>
      <c r="C15" s="18">
        <v>7</v>
      </c>
      <c r="D15" s="18">
        <v>565.1</v>
      </c>
      <c r="E15" s="18">
        <v>3</v>
      </c>
      <c r="F15" s="18">
        <v>521.96</v>
      </c>
      <c r="G15" s="18">
        <v>2</v>
      </c>
      <c r="H15" s="18">
        <v>1507.8</v>
      </c>
      <c r="I15" s="18">
        <v>1</v>
      </c>
      <c r="J15" s="18">
        <v>1314.86</v>
      </c>
      <c r="K15" s="20">
        <f t="shared" si="0"/>
        <v>13</v>
      </c>
      <c r="L15" s="20">
        <f t="shared" si="1"/>
        <v>3909.7199999999993</v>
      </c>
    </row>
    <row r="16" spans="2:12" ht="15" customHeight="1">
      <c r="B16" s="17" t="s">
        <v>17</v>
      </c>
      <c r="C16" s="18">
        <v>4</v>
      </c>
      <c r="D16" s="18">
        <v>334.1</v>
      </c>
      <c r="E16" s="18">
        <v>7</v>
      </c>
      <c r="F16" s="18">
        <v>1308.24</v>
      </c>
      <c r="G16" s="18">
        <v>7</v>
      </c>
      <c r="H16" s="18">
        <v>4688.42</v>
      </c>
      <c r="I16" s="18">
        <v>4</v>
      </c>
      <c r="J16" s="18">
        <v>4469.87</v>
      </c>
      <c r="K16" s="20">
        <f t="shared" si="0"/>
        <v>22</v>
      </c>
      <c r="L16" s="20">
        <f t="shared" si="1"/>
        <v>10800.630000000001</v>
      </c>
    </row>
    <row r="17" spans="2:12" ht="15" customHeight="1">
      <c r="B17" s="17" t="s">
        <v>18</v>
      </c>
      <c r="C17" s="18">
        <v>2</v>
      </c>
      <c r="D17" s="18">
        <v>176.17000000000002</v>
      </c>
      <c r="E17" s="18">
        <v>5</v>
      </c>
      <c r="F17" s="18">
        <v>1168.05</v>
      </c>
      <c r="G17" s="18">
        <v>13</v>
      </c>
      <c r="H17" s="18">
        <v>8015.290000000001</v>
      </c>
      <c r="I17" s="18">
        <v>13</v>
      </c>
      <c r="J17" s="18">
        <v>16182</v>
      </c>
      <c r="K17" s="20">
        <f t="shared" si="0"/>
        <v>33</v>
      </c>
      <c r="L17" s="20">
        <f t="shared" si="1"/>
        <v>25541.510000000002</v>
      </c>
    </row>
    <row r="18" spans="2:12" ht="15" customHeight="1">
      <c r="B18" s="17" t="s">
        <v>19</v>
      </c>
      <c r="C18" s="19">
        <v>0</v>
      </c>
      <c r="D18" s="19">
        <v>0</v>
      </c>
      <c r="E18" s="19">
        <v>0</v>
      </c>
      <c r="F18" s="19">
        <v>0</v>
      </c>
      <c r="G18" s="18">
        <v>5</v>
      </c>
      <c r="H18" s="18">
        <v>3584.24</v>
      </c>
      <c r="I18" s="18">
        <v>15</v>
      </c>
      <c r="J18" s="18">
        <v>21525.059999999998</v>
      </c>
      <c r="K18" s="20">
        <f t="shared" si="0"/>
        <v>20</v>
      </c>
      <c r="L18" s="20">
        <f t="shared" si="1"/>
        <v>25109.299999999996</v>
      </c>
    </row>
    <row r="19" spans="2:12" ht="15" customHeight="1">
      <c r="B19" s="17" t="s">
        <v>20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8">
        <v>2</v>
      </c>
      <c r="J19" s="18">
        <v>2753</v>
      </c>
      <c r="K19" s="20">
        <f t="shared" si="0"/>
        <v>2</v>
      </c>
      <c r="L19" s="20">
        <f t="shared" si="1"/>
        <v>2753</v>
      </c>
    </row>
    <row r="20" spans="2:12" ht="15" customHeight="1">
      <c r="B20" s="17" t="s">
        <v>27</v>
      </c>
      <c r="C20" s="18">
        <v>2</v>
      </c>
      <c r="D20" s="18">
        <v>172.41</v>
      </c>
      <c r="E20" s="18">
        <v>3</v>
      </c>
      <c r="F20" s="18">
        <v>324.93</v>
      </c>
      <c r="G20" s="19">
        <v>0</v>
      </c>
      <c r="H20" s="19">
        <v>0</v>
      </c>
      <c r="I20" s="19">
        <v>0</v>
      </c>
      <c r="J20" s="19">
        <v>0</v>
      </c>
      <c r="K20" s="20">
        <f t="shared" si="0"/>
        <v>5</v>
      </c>
      <c r="L20" s="20">
        <f>D20+F20+H20+J20</f>
        <v>497.34000000000003</v>
      </c>
    </row>
    <row r="21" spans="2:12" ht="15" customHeight="1">
      <c r="B21" s="17" t="s">
        <v>21</v>
      </c>
      <c r="C21" s="18">
        <v>2</v>
      </c>
      <c r="D21" s="18">
        <v>169.57999999999998</v>
      </c>
      <c r="E21" s="19">
        <v>0</v>
      </c>
      <c r="F21" s="19">
        <v>0</v>
      </c>
      <c r="G21" s="18">
        <v>3</v>
      </c>
      <c r="H21" s="18">
        <v>1435.56</v>
      </c>
      <c r="I21" s="18">
        <v>1</v>
      </c>
      <c r="J21" s="18">
        <v>866.58</v>
      </c>
      <c r="K21" s="20">
        <f t="shared" si="0"/>
        <v>6</v>
      </c>
      <c r="L21" s="20">
        <f t="shared" si="1"/>
        <v>2471.72</v>
      </c>
    </row>
    <row r="22" spans="2:12" ht="15" customHeight="1">
      <c r="B22" s="17" t="s">
        <v>22</v>
      </c>
      <c r="C22" s="19">
        <v>0</v>
      </c>
      <c r="D22" s="19">
        <v>0</v>
      </c>
      <c r="E22" s="19">
        <v>0</v>
      </c>
      <c r="F22" s="19">
        <v>0</v>
      </c>
      <c r="G22" s="18">
        <v>1</v>
      </c>
      <c r="H22" s="18">
        <v>464.7</v>
      </c>
      <c r="I22" s="19">
        <v>0</v>
      </c>
      <c r="J22" s="19">
        <v>0</v>
      </c>
      <c r="K22" s="20">
        <f t="shared" si="0"/>
        <v>1</v>
      </c>
      <c r="L22" s="20">
        <f t="shared" si="1"/>
        <v>464.7</v>
      </c>
    </row>
    <row r="23" spans="2:12" ht="15" customHeight="1">
      <c r="B23" s="17" t="s">
        <v>23</v>
      </c>
      <c r="C23" s="18">
        <v>1</v>
      </c>
      <c r="D23" s="18">
        <v>79.8</v>
      </c>
      <c r="E23" s="19">
        <v>0</v>
      </c>
      <c r="F23" s="19">
        <v>0</v>
      </c>
      <c r="G23" s="18">
        <v>2</v>
      </c>
      <c r="H23" s="18">
        <v>1160</v>
      </c>
      <c r="I23" s="18">
        <v>3</v>
      </c>
      <c r="J23" s="18">
        <v>2891</v>
      </c>
      <c r="K23" s="20">
        <f t="shared" si="0"/>
        <v>6</v>
      </c>
      <c r="L23" s="20">
        <f t="shared" si="1"/>
        <v>4130.8</v>
      </c>
    </row>
    <row r="24" spans="2:12" ht="12.75">
      <c r="B24" s="17" t="s">
        <v>28</v>
      </c>
      <c r="C24" s="19"/>
      <c r="D24" s="19"/>
      <c r="E24" s="19"/>
      <c r="F24" s="19"/>
      <c r="G24" s="18">
        <v>2</v>
      </c>
      <c r="H24" s="18">
        <v>1482</v>
      </c>
      <c r="I24" s="19">
        <v>0</v>
      </c>
      <c r="J24" s="19">
        <v>0</v>
      </c>
      <c r="K24" s="20">
        <f t="shared" si="0"/>
        <v>2</v>
      </c>
      <c r="L24" s="20">
        <f t="shared" si="1"/>
        <v>1482</v>
      </c>
    </row>
    <row r="25" spans="2:12" ht="12.75">
      <c r="B25" s="17" t="s">
        <v>24</v>
      </c>
      <c r="C25" s="19">
        <v>0</v>
      </c>
      <c r="D25" s="19">
        <v>0</v>
      </c>
      <c r="E25" s="19">
        <v>0</v>
      </c>
      <c r="F25" s="19">
        <v>0</v>
      </c>
      <c r="G25" s="18">
        <v>1</v>
      </c>
      <c r="H25" s="18">
        <v>744</v>
      </c>
      <c r="I25" s="18">
        <v>3</v>
      </c>
      <c r="J25" s="18">
        <v>3972</v>
      </c>
      <c r="K25" s="20">
        <f t="shared" si="0"/>
        <v>4</v>
      </c>
      <c r="L25" s="20">
        <f t="shared" si="1"/>
        <v>4716</v>
      </c>
    </row>
    <row r="26" spans="2:12" ht="12.75">
      <c r="B26" s="17" t="s">
        <v>25</v>
      </c>
      <c r="C26" s="19">
        <v>0</v>
      </c>
      <c r="D26" s="19">
        <v>0</v>
      </c>
      <c r="E26" s="19">
        <v>0</v>
      </c>
      <c r="F26" s="19">
        <v>0</v>
      </c>
      <c r="G26" s="18">
        <v>8</v>
      </c>
      <c r="H26" s="18">
        <v>4709.7</v>
      </c>
      <c r="I26" s="18">
        <v>6</v>
      </c>
      <c r="J26" s="18">
        <v>13713.73</v>
      </c>
      <c r="K26" s="20">
        <f t="shared" si="0"/>
        <v>14</v>
      </c>
      <c r="L26" s="20">
        <f t="shared" si="1"/>
        <v>18423.43</v>
      </c>
    </row>
    <row r="27" spans="2:12" ht="12.75">
      <c r="B27" s="17" t="s">
        <v>29</v>
      </c>
      <c r="C27" s="19"/>
      <c r="D27" s="19"/>
      <c r="E27" s="19"/>
      <c r="F27" s="19"/>
      <c r="G27" s="19"/>
      <c r="H27" s="19"/>
      <c r="I27" s="18">
        <v>1</v>
      </c>
      <c r="J27" s="18">
        <v>1197</v>
      </c>
      <c r="K27" s="20">
        <f t="shared" si="0"/>
        <v>1</v>
      </c>
      <c r="L27" s="20">
        <f t="shared" si="1"/>
        <v>1197</v>
      </c>
    </row>
    <row r="28" spans="2:12" ht="15.75">
      <c r="B28" s="21" t="s">
        <v>6</v>
      </c>
      <c r="C28" s="22">
        <f>SUM(C8:C27)</f>
        <v>39</v>
      </c>
      <c r="D28" s="22">
        <f aca="true" t="shared" si="2" ref="D28:L28">SUM(D8:D27)</f>
        <v>3154.8799999999997</v>
      </c>
      <c r="E28" s="22">
        <f t="shared" si="2"/>
        <v>62</v>
      </c>
      <c r="F28" s="22">
        <f t="shared" si="2"/>
        <v>14373.76</v>
      </c>
      <c r="G28" s="22">
        <f t="shared" si="2"/>
        <v>63</v>
      </c>
      <c r="H28" s="22">
        <f t="shared" si="2"/>
        <v>37558.2</v>
      </c>
      <c r="I28" s="22">
        <f t="shared" si="2"/>
        <v>49</v>
      </c>
      <c r="J28" s="22">
        <f t="shared" si="2"/>
        <v>68885.09999999999</v>
      </c>
      <c r="K28" s="22">
        <f t="shared" si="2"/>
        <v>213</v>
      </c>
      <c r="L28" s="22">
        <f t="shared" si="2"/>
        <v>123971.94</v>
      </c>
    </row>
    <row r="29" spans="2:12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2" ht="15.75">
      <c r="B30" s="6" t="s">
        <v>31</v>
      </c>
      <c r="J30" s="2"/>
      <c r="K30" s="2"/>
      <c r="L30" s="2"/>
    </row>
    <row r="32" spans="2:9" ht="12.75">
      <c r="B32" s="2"/>
      <c r="C32" s="2"/>
      <c r="D32" s="2"/>
      <c r="E32" s="2"/>
      <c r="F32" s="2"/>
      <c r="G32" s="2"/>
      <c r="H32" s="2"/>
      <c r="I32" s="2"/>
    </row>
    <row r="33" spans="2:12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ht="12.75">
      <c r="B34" s="1"/>
    </row>
  </sheetData>
  <sheetProtection/>
  <mergeCells count="6">
    <mergeCell ref="B5:B7"/>
    <mergeCell ref="K5:L6"/>
    <mergeCell ref="C6:D6"/>
    <mergeCell ref="E6:F6"/>
    <mergeCell ref="G6:H6"/>
    <mergeCell ref="I6:J6"/>
  </mergeCells>
  <printOptions/>
  <pageMargins left="0.984251968503937" right="0.5905511811023623" top="0.5905511811023623" bottom="0.5905511811023623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TECMAR</cp:lastModifiedBy>
  <cp:lastPrinted>2011-06-21T21:11:33Z</cp:lastPrinted>
  <dcterms:created xsi:type="dcterms:W3CDTF">1999-06-10T19:12:29Z</dcterms:created>
  <dcterms:modified xsi:type="dcterms:W3CDTF">2023-07-03T19:40:54Z</dcterms:modified>
  <cp:category/>
  <cp:version/>
  <cp:contentType/>
  <cp:contentStatus/>
</cp:coreProperties>
</file>