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300" activeTab="0"/>
  </bookViews>
  <sheets>
    <sheet name="cuadro12.7.1" sheetId="1" r:id="rId1"/>
  </sheets>
  <definedNames/>
  <calcPr fullCalcOnLoad="1"/>
</workbook>
</file>

<file path=xl/sharedStrings.xml><?xml version="1.0" encoding="utf-8"?>
<sst xmlns="http://schemas.openxmlformats.org/spreadsheetml/2006/main" count="244" uniqueCount="157">
  <si>
    <t>TOTAL AGENCIAS POR PUERTO</t>
  </si>
  <si>
    <t>CALDERA</t>
  </si>
  <si>
    <t>TOTAL AGENCIAS DE MUELLAJE</t>
  </si>
  <si>
    <t>ARICA</t>
  </si>
  <si>
    <t>PATILLOS</t>
  </si>
  <si>
    <t>IQUIQUE</t>
  </si>
  <si>
    <t>PATACHE</t>
  </si>
  <si>
    <t>TOCOPILLA</t>
  </si>
  <si>
    <t>MEJILLONES</t>
  </si>
  <si>
    <t>ANTOFAGASTA</t>
  </si>
  <si>
    <t>CHAÑARAL</t>
  </si>
  <si>
    <t>HUASCO</t>
  </si>
  <si>
    <t>COQUIMBO</t>
  </si>
  <si>
    <t>LOS VILOS</t>
  </si>
  <si>
    <t>QUINTERO</t>
  </si>
  <si>
    <t>AGENCIAS DE MUELLAJE</t>
  </si>
  <si>
    <t>SUBTOTAL</t>
  </si>
  <si>
    <t>VENTANAS</t>
  </si>
  <si>
    <t>Cía. Mar. y Port. Del Sur Ltda.</t>
  </si>
  <si>
    <t>Compañía Puerto Coronel S.A.</t>
  </si>
  <si>
    <t>Container Operators S.A.</t>
  </si>
  <si>
    <t>Cosem S.A.</t>
  </si>
  <si>
    <t>Emp. Muellaje Rafael Flores Cu</t>
  </si>
  <si>
    <t>Fresia del Carmen Paredes Garc</t>
  </si>
  <si>
    <t>Fundación Chinquihue</t>
  </si>
  <si>
    <t>Hafendienst S.A.</t>
  </si>
  <si>
    <t>Henry James John Monks Pastori</t>
  </si>
  <si>
    <t>Inv. Y Serv. Varadero S.A.</t>
  </si>
  <si>
    <t>Iquique Terminal Internacional</t>
  </si>
  <si>
    <t>Ecos Empresa de Muellaje y Ser</t>
  </si>
  <si>
    <t>Globe Trader Serv Mercantiles</t>
  </si>
  <si>
    <t>VALPARAISO</t>
  </si>
  <si>
    <t>ISLA DE PASCUA</t>
  </si>
  <si>
    <t>Ag. Marítimas del Norte S.A.</t>
  </si>
  <si>
    <t>Ag. Exp. Jorge Carle y Cía. Ltda.</t>
  </si>
  <si>
    <t>Agencia Marítima Aconcagua S.A</t>
  </si>
  <si>
    <t>Central Transp y Log Iquique S</t>
  </si>
  <si>
    <t>Empresa de Muellaje Río Loa S.</t>
  </si>
  <si>
    <t>K &amp; U Ltda.</t>
  </si>
  <si>
    <t>Soc Servicios Portuarios Ltda</t>
  </si>
  <si>
    <t>Muellaje ATI S.A.</t>
  </si>
  <si>
    <t>Empresa DE SS Port Marta Corte</t>
  </si>
  <si>
    <t xml:space="preserve">Delfín Vargas Cardenas        </t>
  </si>
  <si>
    <t>Said Scandar Garfer Dahdal</t>
  </si>
  <si>
    <t>Serv. Maritim. y Por. Milenka</t>
  </si>
  <si>
    <t>Serv. Marítimos y Transp. Ltda.</t>
  </si>
  <si>
    <t xml:space="preserve">Serv. Portuarios del Pacífico </t>
  </si>
  <si>
    <t>Serv. Portuarios Quellón S.A.</t>
  </si>
  <si>
    <t>Servicio de Agencia Marítima S</t>
  </si>
  <si>
    <t>Servicio Portuarios Patillos</t>
  </si>
  <si>
    <t>Servicios a la Minería e Indus</t>
  </si>
  <si>
    <t>Servicios Logísticos y Portuar</t>
  </si>
  <si>
    <t>Servicios Mar y Port Ltda.</t>
  </si>
  <si>
    <t>Servicios Portuarios del Sur L</t>
  </si>
  <si>
    <t>Servicios Portuarios Sjc Ltda.</t>
  </si>
  <si>
    <t>Soc  Agr y SS Isla de Pascua S</t>
  </si>
  <si>
    <t>Soc Comercializadora Salinas y</t>
  </si>
  <si>
    <t>Soc. Com. Vila S Motor y Cía L</t>
  </si>
  <si>
    <t>Soc. de Serv. Don Anestis Ltda</t>
  </si>
  <si>
    <t>Soc. Portuaria Panitao S.A.</t>
  </si>
  <si>
    <t>Sociedad S y M Logistics Spa.</t>
  </si>
  <si>
    <t>Somarco Ltda.</t>
  </si>
  <si>
    <t>SS. Integrales de Transito y T</t>
  </si>
  <si>
    <t>SS. Portuarios Reloncavi Ltda.</t>
  </si>
  <si>
    <t>Susana Evelyn Ramirez Carrasco</t>
  </si>
  <si>
    <t>Terminal Puerto de Arica S.A.</t>
  </si>
  <si>
    <t>Terquim S.A.</t>
  </si>
  <si>
    <t>Transit Mar Ltda.</t>
  </si>
  <si>
    <t>Renoval E.I.R.L.</t>
  </si>
  <si>
    <t>Report Ltda.</t>
  </si>
  <si>
    <t>Karen Arce Gutierrez</t>
  </si>
  <si>
    <t>Lorenzo Pérez Contreras Eirl</t>
  </si>
  <si>
    <t>Luis Carvajal Alvarez</t>
  </si>
  <si>
    <t>Maquinarias Industriales Norte</t>
  </si>
  <si>
    <t>Maquiserv S.A.</t>
  </si>
  <si>
    <t>Minport E.I.R.L.</t>
  </si>
  <si>
    <t>Muellaje Austral Serv Mercanti</t>
  </si>
  <si>
    <t>Muellaje Central S.A.</t>
  </si>
  <si>
    <t>Muellaje Cerro Verde Ltda.</t>
  </si>
  <si>
    <t>Muellaje del Loa S.A.</t>
  </si>
  <si>
    <t>Muellaje del Maipo S.A.</t>
  </si>
  <si>
    <t>Muellaje Svti S.A.</t>
  </si>
  <si>
    <t>Muelles de Penco S.A.</t>
  </si>
  <si>
    <t>Nav. Y Transp. Patagonia Sur</t>
  </si>
  <si>
    <t>Operaciones Cerros Valpso Spa</t>
  </si>
  <si>
    <t>Operaciones PortuariaS S.P.A.</t>
  </si>
  <si>
    <t>Patricia Castellón Argote Muel</t>
  </si>
  <si>
    <t>Patricia Jimena Farías Llanos</t>
  </si>
  <si>
    <t>Portuaria Cabo Froward S.A.</t>
  </si>
  <si>
    <t>Portuaria Pacífico Ltda</t>
  </si>
  <si>
    <t>Portuaria Pargua Ltda.</t>
  </si>
  <si>
    <t>Prov y SS Marit Inter Sea Supp</t>
  </si>
  <si>
    <t>Puerto Central S.A.</t>
  </si>
  <si>
    <t>Puerto Las Losas S.A.</t>
  </si>
  <si>
    <t>Puerto Lirquén S.A.</t>
  </si>
  <si>
    <t>Puerto Oxxean Chacabuco S.A.</t>
  </si>
  <si>
    <t>Puerto Oxxean S.A.</t>
  </si>
  <si>
    <t>Puerto Panul S.A.</t>
  </si>
  <si>
    <t>Puerto Punta Caullapi S.A.</t>
  </si>
  <si>
    <t>Puerto Ventanas S.A.</t>
  </si>
  <si>
    <t>Qc Terminales Chile Ltda.</t>
  </si>
  <si>
    <t>SAMUEL OPAZO AGENCIA DE MUELLA</t>
  </si>
  <si>
    <t>Ag. Mar. Broom y Cía. Ltda.</t>
  </si>
  <si>
    <t>Carlos Soto Otárola</t>
  </si>
  <si>
    <t>Francisco González (Cambio Rs</t>
  </si>
  <si>
    <t>Hernaldo E. Rohten E. SS. Port</t>
  </si>
  <si>
    <t>Logística Werner Spa</t>
  </si>
  <si>
    <t>Marítima y Muellaje Jbg Cía. Lt</t>
  </si>
  <si>
    <t>MTA Agencia Marítima Ltda.</t>
  </si>
  <si>
    <t>Roxana Puche Hernandez Muellaj</t>
  </si>
  <si>
    <t>Terminal Puerto de Coquimbo S.A.</t>
  </si>
  <si>
    <t>Antofagasta Terminal Inter. S.A.</t>
  </si>
  <si>
    <t>Arriendo de Maquinarias Navima</t>
  </si>
  <si>
    <t>Conosur Logistic Spa</t>
  </si>
  <si>
    <t>Emp. Com. Y de Serv. Serviastar</t>
  </si>
  <si>
    <t>José Cárdenas Torres</t>
  </si>
  <si>
    <t>Logística Portuaria Spa</t>
  </si>
  <si>
    <t>Ocean Trader Spa</t>
  </si>
  <si>
    <t>Serv. Fco. González Mansilla Eir</t>
  </si>
  <si>
    <t>Serv. Log. Y Portuarios Spa</t>
  </si>
  <si>
    <t>Soc. de Inv. Costa Sur Austral</t>
  </si>
  <si>
    <t>SS de Trabajos Prof. Marit. Ltda.</t>
  </si>
  <si>
    <t>Terminal El Colorado S.A.</t>
  </si>
  <si>
    <t>Terminal Pacífico Sur Valp S.A.</t>
  </si>
  <si>
    <t>12.7.1.- Nómina de agencias de muellaje con autorización de operación por puertos de la zona norte</t>
  </si>
  <si>
    <t>Equipos Maq Y Serv Evework Spa</t>
  </si>
  <si>
    <t>Kawen Spa</t>
  </si>
  <si>
    <t>Lisse Y Cía. Ltda.</t>
  </si>
  <si>
    <t>Mies Emp. de Serv. Ind. Ltda.</t>
  </si>
  <si>
    <t>Muellaje Nova Ltda.</t>
  </si>
  <si>
    <t>Nautilus Muellaje Integral Spa</t>
  </si>
  <si>
    <t>Serv. Integrales Leonel Navarr</t>
  </si>
  <si>
    <t>Serv. Portuarios Río Mar Spa</t>
  </si>
  <si>
    <t>Servicios Munay Waymi Spa</t>
  </si>
  <si>
    <t>Skysal S.A.</t>
  </si>
  <si>
    <t>Soc. de Muellaje del Sur S.A.</t>
  </si>
  <si>
    <t>Sociedad Canal Tenglo Spa.</t>
  </si>
  <si>
    <t>Spr los Ríos Spa.</t>
  </si>
  <si>
    <t>Stevedores Company Spa.</t>
  </si>
  <si>
    <t xml:space="preserve">Talcahuano Terminal Portuario </t>
  </si>
  <si>
    <t>x</t>
  </si>
  <si>
    <t>al 31 de diciembre del 2022</t>
  </si>
  <si>
    <t>Carlos Felipe Soto Salas</t>
  </si>
  <si>
    <t>DP World Lirquen S.A.</t>
  </si>
  <si>
    <t>Emp Com y de SS Serviangamos</t>
  </si>
  <si>
    <t>Hilsia Noemi Traillanza Gonza</t>
  </si>
  <si>
    <t>HYM Empresa de Muellaje y Vent</t>
  </si>
  <si>
    <t>Marítima Valparaíso Chile SPA.</t>
  </si>
  <si>
    <t>MGF Servicios Generales SPA.</t>
  </si>
  <si>
    <t>Muellaje ITI  S.A.</t>
  </si>
  <si>
    <t>Muellaje STI  S.A.</t>
  </si>
  <si>
    <t>Muellaje Razmar SPA</t>
  </si>
  <si>
    <t>Portuaria Corral S.A.</t>
  </si>
  <si>
    <t>Puertos y Marinas Oxxean Ltda.</t>
  </si>
  <si>
    <t>Raulmar Epresa de Muellaje SPA</t>
  </si>
  <si>
    <t>Serv. Portuarios Terquim SPA</t>
  </si>
  <si>
    <t>Terminal Portuario Valparaíso</t>
  </si>
</sst>
</file>

<file path=xl/styles.xml><?xml version="1.0" encoding="utf-8"?>
<styleSheet xmlns="http://schemas.openxmlformats.org/spreadsheetml/2006/main">
  <numFmts count="4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#,##0&quot;Pts&quot;;\-#,##0&quot;Pts&quot;"/>
    <numFmt numFmtId="199" formatCode="#,##0&quot;Pts&quot;;[Red]\-#,##0&quot;Pts&quot;"/>
    <numFmt numFmtId="200" formatCode="#,##0.00&quot;Pts&quot;;\-#,##0.00&quot;Pts&quot;"/>
    <numFmt numFmtId="201" formatCode="#,##0.00&quot;Pts&quot;;[Red]\-#,##0.00&quot;Pts&quot;"/>
  </numFmts>
  <fonts count="5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" fontId="0" fillId="0" borderId="0" applyFont="0" applyFill="0" applyBorder="0" applyAlignment="0" applyProtection="0"/>
    <xf numFmtId="177" fontId="13" fillId="0" borderId="0" applyFont="0" applyFill="0" applyBorder="0" applyAlignment="0" applyProtection="0"/>
    <xf numFmtId="201" fontId="0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46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33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14" fillId="33" borderId="10" xfId="0" applyFont="1" applyFill="1" applyBorder="1" applyAlignment="1">
      <alignment horizontal="center" vertical="center" wrapText="1"/>
    </xf>
    <xf numFmtId="0" fontId="15" fillId="0" borderId="11" xfId="53" applyFont="1" applyFill="1" applyBorder="1" applyAlignment="1">
      <alignment horizontal="center" textRotation="90"/>
      <protection/>
    </xf>
    <xf numFmtId="0" fontId="14" fillId="0" borderId="11" xfId="0" applyFont="1" applyBorder="1" applyAlignment="1">
      <alignment horizontal="center" textRotation="90"/>
    </xf>
    <xf numFmtId="0" fontId="16" fillId="0" borderId="10" xfId="53" applyFont="1" applyFill="1" applyBorder="1" applyAlignment="1">
      <alignment wrapText="1"/>
      <protection/>
    </xf>
    <xf numFmtId="0" fontId="16" fillId="0" borderId="11" xfId="54" applyFont="1" applyBorder="1" applyAlignment="1">
      <alignment horizontal="center" vertical="center"/>
      <protection/>
    </xf>
    <xf numFmtId="0" fontId="16" fillId="0" borderId="11" xfId="54" applyFont="1" applyFill="1" applyBorder="1" applyAlignment="1">
      <alignment horizontal="center" vertical="center" wrapText="1"/>
      <protection/>
    </xf>
    <xf numFmtId="0" fontId="15" fillId="0" borderId="11" xfId="52" applyFont="1" applyBorder="1">
      <alignment/>
      <protection/>
    </xf>
    <xf numFmtId="0" fontId="17" fillId="0" borderId="11" xfId="0" applyFont="1" applyBorder="1" applyAlignment="1">
      <alignment/>
    </xf>
    <xf numFmtId="0" fontId="16" fillId="0" borderId="10" xfId="54" applyFont="1" applyFill="1" applyBorder="1" applyAlignment="1">
      <alignment wrapText="1"/>
      <protection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17" fillId="33" borderId="11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7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52" applyFont="1" applyBorder="1">
      <alignment/>
      <protection/>
    </xf>
    <xf numFmtId="0" fontId="14" fillId="33" borderId="11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uadro12.7.1_2" xfId="52"/>
    <cellStyle name="Normal_cuadro12.7.1_3" xfId="53"/>
    <cellStyle name="Normal_cuadro12.7.1_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122</xdr:row>
      <xdr:rowOff>0</xdr:rowOff>
    </xdr:from>
    <xdr:to>
      <xdr:col>18</xdr:col>
      <xdr:colOff>19050</xdr:colOff>
      <xdr:row>122</xdr:row>
      <xdr:rowOff>0</xdr:rowOff>
    </xdr:to>
    <xdr:sp>
      <xdr:nvSpPr>
        <xdr:cNvPr id="1" name="Line 1"/>
        <xdr:cNvSpPr>
          <a:spLocks/>
        </xdr:cNvSpPr>
      </xdr:nvSpPr>
      <xdr:spPr>
        <a:xfrm>
          <a:off x="7105650" y="24222075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19050</xdr:colOff>
      <xdr:row>122</xdr:row>
      <xdr:rowOff>0</xdr:rowOff>
    </xdr:from>
    <xdr:to>
      <xdr:col>4</xdr:col>
      <xdr:colOff>19050</xdr:colOff>
      <xdr:row>122</xdr:row>
      <xdr:rowOff>0</xdr:rowOff>
    </xdr:to>
    <xdr:sp>
      <xdr:nvSpPr>
        <xdr:cNvPr id="2" name="Line 2"/>
        <xdr:cNvSpPr>
          <a:spLocks/>
        </xdr:cNvSpPr>
      </xdr:nvSpPr>
      <xdr:spPr>
        <a:xfrm>
          <a:off x="3638550" y="24222075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18</xdr:col>
      <xdr:colOff>19050</xdr:colOff>
      <xdr:row>53</xdr:row>
      <xdr:rowOff>0</xdr:rowOff>
    </xdr:from>
    <xdr:to>
      <xdr:col>18</xdr:col>
      <xdr:colOff>19050</xdr:colOff>
      <xdr:row>53</xdr:row>
      <xdr:rowOff>0</xdr:rowOff>
    </xdr:to>
    <xdr:sp>
      <xdr:nvSpPr>
        <xdr:cNvPr id="3" name="Line 3"/>
        <xdr:cNvSpPr>
          <a:spLocks/>
        </xdr:cNvSpPr>
      </xdr:nvSpPr>
      <xdr:spPr>
        <a:xfrm>
          <a:off x="7105650" y="11077575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18</xdr:col>
      <xdr:colOff>28575</xdr:colOff>
      <xdr:row>68</xdr:row>
      <xdr:rowOff>0</xdr:rowOff>
    </xdr:from>
    <xdr:to>
      <xdr:col>18</xdr:col>
      <xdr:colOff>28575</xdr:colOff>
      <xdr:row>68</xdr:row>
      <xdr:rowOff>0</xdr:rowOff>
    </xdr:to>
    <xdr:sp>
      <xdr:nvSpPr>
        <xdr:cNvPr id="4" name="Line 4"/>
        <xdr:cNvSpPr>
          <a:spLocks/>
        </xdr:cNvSpPr>
      </xdr:nvSpPr>
      <xdr:spPr>
        <a:xfrm>
          <a:off x="7115175" y="13935075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1"/>
  <sheetViews>
    <sheetView showGridLines="0" tabSelected="1" zoomScalePageLayoutView="0" workbookViewId="0" topLeftCell="A1">
      <selection activeCell="C141" sqref="C141:D141"/>
    </sheetView>
  </sheetViews>
  <sheetFormatPr defaultColWidth="11.00390625" defaultRowHeight="15" customHeight="1"/>
  <cols>
    <col min="1" max="1" width="3.625" style="1" bestFit="1" customWidth="1"/>
    <col min="2" max="2" width="37.375" style="13" customWidth="1"/>
    <col min="3" max="4" width="3.25390625" style="16" customWidth="1"/>
    <col min="5" max="5" width="3.25390625" style="17" customWidth="1"/>
    <col min="6" max="7" width="3.25390625" style="16" customWidth="1"/>
    <col min="8" max="8" width="3.25390625" style="17" customWidth="1"/>
    <col min="9" max="12" width="3.25390625" style="16" customWidth="1"/>
    <col min="13" max="13" width="3.25390625" style="17" customWidth="1"/>
    <col min="14" max="18" width="3.25390625" style="16" customWidth="1"/>
    <col min="19" max="19" width="3.875" style="5" customWidth="1"/>
    <col min="20" max="20" width="1.75390625" style="1" customWidth="1"/>
    <col min="21" max="21" width="3.25390625" style="1" bestFit="1" customWidth="1"/>
    <col min="22" max="16384" width="11.375" style="1" customWidth="1"/>
  </cols>
  <sheetData>
    <row r="1" spans="2:19" ht="15" customHeight="1">
      <c r="B1" s="19" t="s">
        <v>124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2:19" ht="15" customHeight="1">
      <c r="B2" s="19" t="s">
        <v>141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2:5" ht="15" customHeight="1">
      <c r="B3" s="15"/>
      <c r="C3" s="5"/>
      <c r="D3" s="5"/>
      <c r="E3" s="7"/>
    </row>
    <row r="4" spans="2:19" ht="92.25" customHeight="1">
      <c r="B4" s="20" t="s">
        <v>15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9</v>
      </c>
      <c r="J4" s="21" t="s">
        <v>10</v>
      </c>
      <c r="K4" s="21" t="s">
        <v>1</v>
      </c>
      <c r="L4" s="21" t="s">
        <v>11</v>
      </c>
      <c r="M4" s="21" t="s">
        <v>12</v>
      </c>
      <c r="N4" s="21" t="s">
        <v>13</v>
      </c>
      <c r="O4" s="21" t="s">
        <v>32</v>
      </c>
      <c r="P4" s="21" t="s">
        <v>14</v>
      </c>
      <c r="Q4" s="21" t="s">
        <v>17</v>
      </c>
      <c r="R4" s="21" t="s">
        <v>31</v>
      </c>
      <c r="S4" s="22" t="s">
        <v>16</v>
      </c>
    </row>
    <row r="5" spans="1:19" s="3" customFormat="1" ht="15" customHeight="1">
      <c r="A5" s="2"/>
      <c r="B5" s="23" t="s">
        <v>34</v>
      </c>
      <c r="C5" s="24"/>
      <c r="D5" s="24"/>
      <c r="E5" s="24"/>
      <c r="F5" s="24"/>
      <c r="G5" s="24"/>
      <c r="H5" s="24"/>
      <c r="I5" s="24"/>
      <c r="J5" s="24"/>
      <c r="K5" s="25" t="s">
        <v>140</v>
      </c>
      <c r="L5" s="24"/>
      <c r="M5" s="25" t="s">
        <v>140</v>
      </c>
      <c r="N5" s="24"/>
      <c r="O5" s="24"/>
      <c r="P5" s="24"/>
      <c r="Q5" s="24"/>
      <c r="R5" s="24"/>
      <c r="S5" s="26">
        <f aca="true" t="shared" si="0" ref="S5:S68">COUNTA(C5:R5)</f>
        <v>2</v>
      </c>
    </row>
    <row r="6" spans="1:19" s="3" customFormat="1" ht="15" customHeight="1">
      <c r="A6" s="2"/>
      <c r="B6" s="23" t="s">
        <v>102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6">
        <f t="shared" si="0"/>
        <v>0</v>
      </c>
    </row>
    <row r="7" spans="1:19" s="3" customFormat="1" ht="15" customHeight="1">
      <c r="A7" s="2"/>
      <c r="B7" s="23" t="s">
        <v>33</v>
      </c>
      <c r="C7" s="24"/>
      <c r="D7" s="24"/>
      <c r="E7" s="24"/>
      <c r="F7" s="24"/>
      <c r="G7" s="24"/>
      <c r="H7" s="24"/>
      <c r="I7" s="24"/>
      <c r="J7" s="25" t="s">
        <v>140</v>
      </c>
      <c r="K7" s="24"/>
      <c r="L7" s="24"/>
      <c r="M7" s="24"/>
      <c r="N7" s="24"/>
      <c r="O7" s="24"/>
      <c r="P7" s="24"/>
      <c r="Q7" s="24"/>
      <c r="R7" s="24"/>
      <c r="S7" s="26">
        <f t="shared" si="0"/>
        <v>1</v>
      </c>
    </row>
    <row r="8" spans="2:19" s="2" customFormat="1" ht="15" customHeight="1">
      <c r="B8" s="23" t="s">
        <v>35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 t="s">
        <v>140</v>
      </c>
      <c r="Q8" s="25" t="s">
        <v>140</v>
      </c>
      <c r="R8" s="24"/>
      <c r="S8" s="26">
        <f t="shared" si="0"/>
        <v>2</v>
      </c>
    </row>
    <row r="9" spans="2:21" s="2" customFormat="1" ht="15" customHeight="1">
      <c r="B9" s="23" t="s">
        <v>111</v>
      </c>
      <c r="C9" s="24"/>
      <c r="D9" s="24"/>
      <c r="E9" s="24"/>
      <c r="F9" s="24"/>
      <c r="G9" s="24"/>
      <c r="H9" s="24"/>
      <c r="I9" s="25" t="s">
        <v>140</v>
      </c>
      <c r="J9" s="24"/>
      <c r="K9" s="24"/>
      <c r="L9" s="24"/>
      <c r="M9" s="24"/>
      <c r="N9" s="24"/>
      <c r="O9" s="24"/>
      <c r="P9" s="24"/>
      <c r="Q9" s="24"/>
      <c r="R9" s="24"/>
      <c r="S9" s="26">
        <f t="shared" si="0"/>
        <v>1</v>
      </c>
      <c r="T9" s="3"/>
      <c r="U9" s="3"/>
    </row>
    <row r="10" spans="1:19" s="3" customFormat="1" ht="15" customHeight="1">
      <c r="A10" s="2"/>
      <c r="B10" s="23" t="s">
        <v>112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6">
        <f t="shared" si="0"/>
        <v>0</v>
      </c>
    </row>
    <row r="11" spans="1:19" s="3" customFormat="1" ht="15" customHeight="1">
      <c r="A11" s="2"/>
      <c r="B11" s="23" t="s">
        <v>142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6">
        <f t="shared" si="0"/>
        <v>0</v>
      </c>
    </row>
    <row r="12" spans="1:21" s="3" customFormat="1" ht="15" customHeight="1">
      <c r="A12" s="2"/>
      <c r="B12" s="23" t="s">
        <v>103</v>
      </c>
      <c r="C12" s="24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6">
        <f t="shared" si="0"/>
        <v>0</v>
      </c>
      <c r="T12" s="2"/>
      <c r="U12" s="2"/>
    </row>
    <row r="13" spans="1:21" s="3" customFormat="1" ht="15" customHeight="1">
      <c r="A13" s="2"/>
      <c r="B13" s="23" t="s">
        <v>36</v>
      </c>
      <c r="C13" s="24"/>
      <c r="D13" s="24"/>
      <c r="E13" s="24" t="s">
        <v>140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6">
        <f t="shared" si="0"/>
        <v>1</v>
      </c>
      <c r="T13" s="8"/>
      <c r="U13" s="8"/>
    </row>
    <row r="14" spans="1:21" s="3" customFormat="1" ht="15" customHeight="1">
      <c r="A14" s="2"/>
      <c r="B14" s="23" t="s">
        <v>18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6">
        <f t="shared" si="0"/>
        <v>0</v>
      </c>
      <c r="T14" s="8"/>
      <c r="U14" s="8"/>
    </row>
    <row r="15" spans="1:21" s="3" customFormat="1" ht="15" customHeight="1">
      <c r="A15" s="2"/>
      <c r="B15" s="23" t="s">
        <v>19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6">
        <f t="shared" si="0"/>
        <v>0</v>
      </c>
      <c r="T15" s="8"/>
      <c r="U15" s="8"/>
    </row>
    <row r="16" spans="2:19" s="2" customFormat="1" ht="15" customHeight="1">
      <c r="B16" s="23" t="s">
        <v>113</v>
      </c>
      <c r="C16" s="24"/>
      <c r="D16" s="24"/>
      <c r="E16" s="25" t="s">
        <v>140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6">
        <f t="shared" si="0"/>
        <v>1</v>
      </c>
    </row>
    <row r="17" spans="1:21" s="8" customFormat="1" ht="15" customHeight="1">
      <c r="A17" s="2"/>
      <c r="B17" s="23" t="s">
        <v>20</v>
      </c>
      <c r="C17" s="24"/>
      <c r="D17" s="24"/>
      <c r="E17" s="24"/>
      <c r="F17" s="24"/>
      <c r="G17" s="24"/>
      <c r="H17" s="24"/>
      <c r="I17" s="25"/>
      <c r="J17" s="24"/>
      <c r="K17" s="24"/>
      <c r="L17" s="24"/>
      <c r="M17" s="24"/>
      <c r="N17" s="24"/>
      <c r="O17" s="24"/>
      <c r="P17" s="24"/>
      <c r="Q17" s="24"/>
      <c r="R17" s="24"/>
      <c r="S17" s="26">
        <f t="shared" si="0"/>
        <v>0</v>
      </c>
      <c r="T17" s="2"/>
      <c r="U17" s="2"/>
    </row>
    <row r="18" spans="1:21" s="8" customFormat="1" ht="15" customHeight="1">
      <c r="A18" s="2"/>
      <c r="B18" s="23" t="s">
        <v>21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6">
        <f t="shared" si="0"/>
        <v>0</v>
      </c>
      <c r="T18" s="2"/>
      <c r="U18" s="2"/>
    </row>
    <row r="19" spans="2:21" s="2" customFormat="1" ht="15" customHeight="1">
      <c r="B19" s="23" t="s">
        <v>42</v>
      </c>
      <c r="C19" s="24"/>
      <c r="D19" s="24"/>
      <c r="E19" s="25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6">
        <f t="shared" si="0"/>
        <v>0</v>
      </c>
      <c r="T19" s="3"/>
      <c r="U19" s="3"/>
    </row>
    <row r="20" spans="2:21" s="2" customFormat="1" ht="15" customHeight="1">
      <c r="B20" s="23" t="s">
        <v>143</v>
      </c>
      <c r="C20" s="24"/>
      <c r="D20" s="24"/>
      <c r="E20" s="24"/>
      <c r="F20" s="24"/>
      <c r="G20" s="24"/>
      <c r="H20" s="25"/>
      <c r="I20" s="25"/>
      <c r="J20" s="24"/>
      <c r="K20" s="24"/>
      <c r="L20" s="24"/>
      <c r="M20" s="24"/>
      <c r="N20" s="24"/>
      <c r="O20" s="24"/>
      <c r="P20" s="24"/>
      <c r="Q20" s="24"/>
      <c r="R20" s="24"/>
      <c r="S20" s="26">
        <f t="shared" si="0"/>
        <v>0</v>
      </c>
      <c r="T20" s="3"/>
      <c r="U20" s="3"/>
    </row>
    <row r="21" spans="2:21" s="2" customFormat="1" ht="15" customHeight="1">
      <c r="B21" s="23" t="s">
        <v>29</v>
      </c>
      <c r="C21" s="24"/>
      <c r="D21" s="24"/>
      <c r="E21" s="24" t="s">
        <v>140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6">
        <f t="shared" si="0"/>
        <v>1</v>
      </c>
      <c r="T21" s="3"/>
      <c r="U21" s="3"/>
    </row>
    <row r="22" spans="1:19" s="3" customFormat="1" ht="15" customHeight="1">
      <c r="A22" s="2"/>
      <c r="B22" s="23" t="s">
        <v>144</v>
      </c>
      <c r="C22" s="27"/>
      <c r="D22" s="27"/>
      <c r="E22" s="27" t="s">
        <v>140</v>
      </c>
      <c r="F22" s="27"/>
      <c r="G22" s="27"/>
      <c r="H22" s="27"/>
      <c r="I22" s="27" t="s">
        <v>140</v>
      </c>
      <c r="J22" s="27"/>
      <c r="K22" s="27"/>
      <c r="L22" s="27"/>
      <c r="M22" s="27"/>
      <c r="N22" s="27"/>
      <c r="O22" s="27"/>
      <c r="P22" s="27"/>
      <c r="Q22" s="27"/>
      <c r="R22" s="27"/>
      <c r="S22" s="26">
        <f t="shared" si="0"/>
        <v>2</v>
      </c>
    </row>
    <row r="23" spans="1:21" s="3" customFormat="1" ht="15" customHeight="1">
      <c r="A23" s="2"/>
      <c r="B23" s="23" t="s">
        <v>114</v>
      </c>
      <c r="C23" s="24"/>
      <c r="D23" s="24"/>
      <c r="E23" s="24"/>
      <c r="F23" s="24"/>
      <c r="G23" s="24"/>
      <c r="H23" s="24"/>
      <c r="I23" s="25" t="s">
        <v>140</v>
      </c>
      <c r="J23" s="24"/>
      <c r="K23" s="24" t="s">
        <v>140</v>
      </c>
      <c r="L23" s="24"/>
      <c r="M23" s="24"/>
      <c r="N23" s="24"/>
      <c r="O23" s="24"/>
      <c r="P23" s="24"/>
      <c r="Q23" s="24"/>
      <c r="R23" s="24"/>
      <c r="S23" s="26">
        <f t="shared" si="0"/>
        <v>2</v>
      </c>
      <c r="T23" s="2"/>
      <c r="U23" s="2"/>
    </row>
    <row r="24" spans="1:21" s="3" customFormat="1" ht="15" customHeight="1">
      <c r="A24" s="2"/>
      <c r="B24" s="23" t="s">
        <v>22</v>
      </c>
      <c r="C24" s="24"/>
      <c r="D24" s="24"/>
      <c r="E24" s="25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>
        <f t="shared" si="0"/>
        <v>0</v>
      </c>
      <c r="T24" s="2"/>
      <c r="U24" s="2"/>
    </row>
    <row r="25" spans="2:19" s="2" customFormat="1" ht="15" customHeight="1">
      <c r="B25" s="23" t="s">
        <v>37</v>
      </c>
      <c r="C25" s="24"/>
      <c r="D25" s="24"/>
      <c r="E25" s="25"/>
      <c r="F25" s="24"/>
      <c r="G25" s="24"/>
      <c r="H25" s="24"/>
      <c r="I25" s="24" t="s">
        <v>140</v>
      </c>
      <c r="J25" s="24"/>
      <c r="K25" s="24"/>
      <c r="L25" s="24"/>
      <c r="M25" s="24"/>
      <c r="N25" s="24"/>
      <c r="O25" s="24"/>
      <c r="P25" s="24"/>
      <c r="Q25" s="24"/>
      <c r="R25" s="24"/>
      <c r="S25" s="26">
        <f t="shared" si="0"/>
        <v>1</v>
      </c>
    </row>
    <row r="26" spans="2:19" s="2" customFormat="1" ht="15" customHeight="1">
      <c r="B26" s="23" t="s">
        <v>41</v>
      </c>
      <c r="C26" s="24"/>
      <c r="D26" s="24"/>
      <c r="E26" s="24" t="s">
        <v>140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6">
        <f t="shared" si="0"/>
        <v>1</v>
      </c>
    </row>
    <row r="27" spans="2:21" s="2" customFormat="1" ht="15" customHeight="1">
      <c r="B27" s="23" t="s">
        <v>125</v>
      </c>
      <c r="C27" s="24"/>
      <c r="D27" s="24"/>
      <c r="E27" s="25"/>
      <c r="F27" s="24" t="s">
        <v>140</v>
      </c>
      <c r="G27" s="24" t="s">
        <v>140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6">
        <f t="shared" si="0"/>
        <v>2</v>
      </c>
      <c r="T27" s="3"/>
      <c r="U27" s="3"/>
    </row>
    <row r="28" spans="1:21" s="8" customFormat="1" ht="15" customHeight="1">
      <c r="A28" s="2"/>
      <c r="B28" s="23" t="s">
        <v>104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6">
        <f t="shared" si="0"/>
        <v>0</v>
      </c>
      <c r="T28" s="3"/>
      <c r="U28" s="3"/>
    </row>
    <row r="29" spans="2:21" s="2" customFormat="1" ht="15" customHeight="1">
      <c r="B29" s="23" t="s">
        <v>23</v>
      </c>
      <c r="C29" s="24"/>
      <c r="D29" s="24"/>
      <c r="E29" s="24" t="s">
        <v>140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6">
        <f t="shared" si="0"/>
        <v>1</v>
      </c>
      <c r="T29" s="3"/>
      <c r="U29" s="3"/>
    </row>
    <row r="30" spans="1:19" s="3" customFormat="1" ht="15" customHeight="1">
      <c r="A30" s="2"/>
      <c r="B30" s="23" t="s">
        <v>24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5"/>
      <c r="S30" s="26">
        <f t="shared" si="0"/>
        <v>0</v>
      </c>
    </row>
    <row r="31" spans="1:21" s="3" customFormat="1" ht="15" customHeight="1">
      <c r="A31" s="2"/>
      <c r="B31" s="23" t="s">
        <v>30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6">
        <f t="shared" si="0"/>
        <v>0</v>
      </c>
      <c r="T31" s="2"/>
      <c r="U31" s="2"/>
    </row>
    <row r="32" spans="1:19" s="3" customFormat="1" ht="15" customHeight="1">
      <c r="A32" s="2"/>
      <c r="B32" s="23" t="s">
        <v>25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 t="s">
        <v>140</v>
      </c>
      <c r="S32" s="26">
        <f t="shared" si="0"/>
        <v>1</v>
      </c>
    </row>
    <row r="33" spans="1:19" s="3" customFormat="1" ht="15" customHeight="1">
      <c r="A33" s="2"/>
      <c r="B33" s="23" t="s">
        <v>26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6">
        <f t="shared" si="0"/>
        <v>0</v>
      </c>
    </row>
    <row r="34" spans="1:19" s="3" customFormat="1" ht="15" customHeight="1">
      <c r="A34" s="2"/>
      <c r="B34" s="28" t="s">
        <v>105</v>
      </c>
      <c r="C34" s="24"/>
      <c r="D34" s="24"/>
      <c r="E34" s="25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6">
        <f t="shared" si="0"/>
        <v>0</v>
      </c>
    </row>
    <row r="35" spans="2:21" s="2" customFormat="1" ht="15" customHeight="1">
      <c r="B35" s="28" t="s">
        <v>145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6">
        <f t="shared" si="0"/>
        <v>0</v>
      </c>
      <c r="T35" s="3"/>
      <c r="U35" s="3"/>
    </row>
    <row r="36" spans="1:21" s="3" customFormat="1" ht="15" customHeight="1">
      <c r="A36" s="2"/>
      <c r="B36" s="23" t="s">
        <v>146</v>
      </c>
      <c r="C36" s="27"/>
      <c r="D36" s="27"/>
      <c r="E36" s="27" t="s">
        <v>140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6">
        <f t="shared" si="0"/>
        <v>1</v>
      </c>
      <c r="T36" s="2"/>
      <c r="U36" s="2"/>
    </row>
    <row r="37" spans="1:21" s="3" customFormat="1" ht="15" customHeight="1">
      <c r="A37" s="2"/>
      <c r="B37" s="23" t="s">
        <v>27</v>
      </c>
      <c r="C37" s="24"/>
      <c r="D37" s="24"/>
      <c r="E37" s="25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6">
        <f t="shared" si="0"/>
        <v>0</v>
      </c>
      <c r="T37" s="2"/>
      <c r="U37" s="2"/>
    </row>
    <row r="38" spans="1:21" s="3" customFormat="1" ht="15" customHeight="1">
      <c r="A38" s="2"/>
      <c r="B38" s="23" t="s">
        <v>28</v>
      </c>
      <c r="C38" s="24"/>
      <c r="D38" s="24"/>
      <c r="E38" s="24" t="s">
        <v>140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6">
        <f t="shared" si="0"/>
        <v>1</v>
      </c>
      <c r="T38" s="2"/>
      <c r="U38" s="2"/>
    </row>
    <row r="39" spans="1:21" s="3" customFormat="1" ht="15" customHeight="1">
      <c r="A39" s="2"/>
      <c r="B39" s="23" t="s">
        <v>115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6">
        <f t="shared" si="0"/>
        <v>0</v>
      </c>
      <c r="T39" s="8"/>
      <c r="U39" s="8"/>
    </row>
    <row r="40" spans="1:21" s="3" customFormat="1" ht="15" customHeight="1">
      <c r="A40" s="2"/>
      <c r="B40" s="23" t="s">
        <v>38</v>
      </c>
      <c r="C40" s="24"/>
      <c r="D40" s="24"/>
      <c r="E40" s="24" t="s">
        <v>140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6">
        <f t="shared" si="0"/>
        <v>1</v>
      </c>
      <c r="T40" s="8"/>
      <c r="U40" s="8"/>
    </row>
    <row r="41" spans="1:19" s="3" customFormat="1" ht="15" customHeight="1">
      <c r="A41" s="2"/>
      <c r="B41" s="23" t="s">
        <v>70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6">
        <f t="shared" si="0"/>
        <v>0</v>
      </c>
    </row>
    <row r="42" spans="2:21" s="2" customFormat="1" ht="15" customHeight="1">
      <c r="B42" s="23" t="s">
        <v>126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6">
        <f t="shared" si="0"/>
        <v>0</v>
      </c>
      <c r="T42" s="3"/>
      <c r="U42" s="3"/>
    </row>
    <row r="43" spans="2:21" s="2" customFormat="1" ht="15" customHeight="1">
      <c r="B43" s="23" t="s">
        <v>127</v>
      </c>
      <c r="C43" s="25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6">
        <f t="shared" si="0"/>
        <v>0</v>
      </c>
      <c r="T43" s="3"/>
      <c r="U43" s="3"/>
    </row>
    <row r="44" spans="1:21" s="8" customFormat="1" ht="15" customHeight="1">
      <c r="A44" s="2"/>
      <c r="B44" s="23" t="s">
        <v>116</v>
      </c>
      <c r="C44" s="24"/>
      <c r="D44" s="24"/>
      <c r="E44" s="24" t="s">
        <v>140</v>
      </c>
      <c r="F44" s="24"/>
      <c r="G44" s="25"/>
      <c r="H44" s="24"/>
      <c r="I44" s="24"/>
      <c r="J44" s="24"/>
      <c r="K44" s="25"/>
      <c r="L44" s="25"/>
      <c r="M44" s="24"/>
      <c r="N44" s="24"/>
      <c r="O44" s="24"/>
      <c r="P44" s="24"/>
      <c r="Q44" s="24"/>
      <c r="R44" s="24"/>
      <c r="S44" s="26">
        <f t="shared" si="0"/>
        <v>1</v>
      </c>
      <c r="T44" s="3"/>
      <c r="U44" s="3"/>
    </row>
    <row r="45" spans="1:21" s="3" customFormat="1" ht="15" customHeight="1">
      <c r="A45" s="2"/>
      <c r="B45" s="28" t="s">
        <v>106</v>
      </c>
      <c r="C45" s="24"/>
      <c r="D45" s="24"/>
      <c r="E45" s="25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6">
        <f t="shared" si="0"/>
        <v>0</v>
      </c>
      <c r="T45" s="9"/>
      <c r="U45" s="9"/>
    </row>
    <row r="46" spans="1:21" s="3" customFormat="1" ht="15" customHeight="1">
      <c r="A46" s="2"/>
      <c r="B46" s="23" t="s">
        <v>71</v>
      </c>
      <c r="C46" s="24" t="s">
        <v>140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5"/>
      <c r="S46" s="26">
        <f t="shared" si="0"/>
        <v>1</v>
      </c>
      <c r="T46" s="9"/>
      <c r="U46" s="9"/>
    </row>
    <row r="47" spans="1:21" s="3" customFormat="1" ht="15" customHeight="1">
      <c r="A47" s="2"/>
      <c r="B47" s="23" t="s">
        <v>72</v>
      </c>
      <c r="C47" s="24"/>
      <c r="D47" s="24"/>
      <c r="E47" s="25"/>
      <c r="F47" s="24"/>
      <c r="G47" s="24" t="s">
        <v>140</v>
      </c>
      <c r="H47" s="24"/>
      <c r="I47" s="24"/>
      <c r="J47" s="24"/>
      <c r="K47" s="24" t="s">
        <v>140</v>
      </c>
      <c r="L47" s="24" t="s">
        <v>140</v>
      </c>
      <c r="M47" s="24"/>
      <c r="N47" s="24"/>
      <c r="O47" s="24"/>
      <c r="P47" s="24"/>
      <c r="Q47" s="24"/>
      <c r="R47" s="24"/>
      <c r="S47" s="26">
        <f t="shared" si="0"/>
        <v>3</v>
      </c>
      <c r="T47" s="9"/>
      <c r="U47" s="9"/>
    </row>
    <row r="48" spans="1:21" s="9" customFormat="1" ht="15" customHeight="1">
      <c r="A48" s="2"/>
      <c r="B48" s="23" t="s">
        <v>73</v>
      </c>
      <c r="C48" s="24"/>
      <c r="D48" s="24"/>
      <c r="E48" s="25" t="s">
        <v>140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6">
        <f t="shared" si="0"/>
        <v>1</v>
      </c>
      <c r="T48" s="3"/>
      <c r="U48" s="3"/>
    </row>
    <row r="49" spans="1:19" s="3" customFormat="1" ht="15" customHeight="1">
      <c r="A49" s="2"/>
      <c r="B49" s="23" t="s">
        <v>74</v>
      </c>
      <c r="C49" s="24"/>
      <c r="D49" s="24"/>
      <c r="E49" s="24"/>
      <c r="F49" s="24"/>
      <c r="G49" s="24"/>
      <c r="H49" s="24"/>
      <c r="I49" s="25"/>
      <c r="J49" s="24"/>
      <c r="K49" s="24"/>
      <c r="L49" s="24"/>
      <c r="M49" s="24"/>
      <c r="N49" s="24"/>
      <c r="O49" s="24"/>
      <c r="P49" s="24"/>
      <c r="Q49" s="24"/>
      <c r="R49" s="24" t="s">
        <v>140</v>
      </c>
      <c r="S49" s="26">
        <f t="shared" si="0"/>
        <v>1</v>
      </c>
    </row>
    <row r="50" spans="1:19" s="3" customFormat="1" ht="15" customHeight="1">
      <c r="A50" s="2"/>
      <c r="B50" s="23" t="s">
        <v>147</v>
      </c>
      <c r="C50" s="27"/>
      <c r="D50" s="27"/>
      <c r="E50" s="29"/>
      <c r="F50" s="30"/>
      <c r="G50" s="29"/>
      <c r="H50" s="31"/>
      <c r="I50" s="29"/>
      <c r="J50" s="29"/>
      <c r="K50" s="29"/>
      <c r="L50" s="29"/>
      <c r="M50" s="31"/>
      <c r="N50" s="29"/>
      <c r="O50" s="29"/>
      <c r="P50" s="29"/>
      <c r="Q50" s="29"/>
      <c r="R50" s="29"/>
      <c r="S50" s="26">
        <f t="shared" si="0"/>
        <v>0</v>
      </c>
    </row>
    <row r="51" spans="1:19" s="9" customFormat="1" ht="15" customHeight="1">
      <c r="A51" s="2"/>
      <c r="B51" s="23" t="s">
        <v>107</v>
      </c>
      <c r="C51" s="24"/>
      <c r="D51" s="24"/>
      <c r="E51" s="24" t="s">
        <v>140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6">
        <f t="shared" si="0"/>
        <v>1</v>
      </c>
    </row>
    <row r="52" spans="1:21" s="3" customFormat="1" ht="15" customHeight="1">
      <c r="A52" s="2"/>
      <c r="B52" s="23" t="s">
        <v>148</v>
      </c>
      <c r="C52" s="27"/>
      <c r="D52" s="27"/>
      <c r="E52" s="27" t="s">
        <v>140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6">
        <f t="shared" si="0"/>
        <v>1</v>
      </c>
      <c r="T52" s="2"/>
      <c r="U52" s="2"/>
    </row>
    <row r="53" spans="2:19" s="2" customFormat="1" ht="15" customHeight="1">
      <c r="B53" s="23" t="s">
        <v>128</v>
      </c>
      <c r="C53" s="24"/>
      <c r="D53" s="24"/>
      <c r="E53" s="25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 t="s">
        <v>140</v>
      </c>
      <c r="Q53" s="24"/>
      <c r="R53" s="24"/>
      <c r="S53" s="26">
        <f t="shared" si="0"/>
        <v>1</v>
      </c>
    </row>
    <row r="54" spans="1:21" s="8" customFormat="1" ht="15" customHeight="1">
      <c r="A54" s="2"/>
      <c r="B54" s="23" t="s">
        <v>75</v>
      </c>
      <c r="C54" s="24"/>
      <c r="D54" s="24"/>
      <c r="E54" s="24"/>
      <c r="F54" s="24"/>
      <c r="G54" s="24"/>
      <c r="H54" s="24"/>
      <c r="I54" s="24" t="s">
        <v>140</v>
      </c>
      <c r="J54" s="24"/>
      <c r="K54" s="24"/>
      <c r="L54" s="24"/>
      <c r="M54" s="24"/>
      <c r="N54" s="24"/>
      <c r="O54" s="24"/>
      <c r="P54" s="24"/>
      <c r="Q54" s="24"/>
      <c r="R54" s="24"/>
      <c r="S54" s="26">
        <f t="shared" si="0"/>
        <v>1</v>
      </c>
      <c r="T54" s="2"/>
      <c r="U54" s="2"/>
    </row>
    <row r="55" spans="2:19" s="2" customFormat="1" ht="15" customHeight="1">
      <c r="B55" s="28" t="s">
        <v>108</v>
      </c>
      <c r="C55" s="24"/>
      <c r="D55" s="24"/>
      <c r="E55" s="24"/>
      <c r="F55" s="24"/>
      <c r="G55" s="24"/>
      <c r="H55" s="24"/>
      <c r="I55" s="25"/>
      <c r="J55" s="24" t="s">
        <v>140</v>
      </c>
      <c r="K55" s="24"/>
      <c r="L55" s="24"/>
      <c r="M55" s="24"/>
      <c r="N55" s="24"/>
      <c r="O55" s="24"/>
      <c r="P55" s="24"/>
      <c r="Q55" s="24"/>
      <c r="R55" s="24"/>
      <c r="S55" s="26">
        <f t="shared" si="0"/>
        <v>1</v>
      </c>
    </row>
    <row r="56" spans="2:19" s="2" customFormat="1" ht="15" customHeight="1">
      <c r="B56" s="23" t="s">
        <v>149</v>
      </c>
      <c r="C56" s="24"/>
      <c r="D56" s="24"/>
      <c r="E56" s="24" t="s">
        <v>140</v>
      </c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6">
        <f t="shared" si="0"/>
        <v>1</v>
      </c>
    </row>
    <row r="57" spans="2:19" s="2" customFormat="1" ht="15" customHeight="1">
      <c r="B57" s="23" t="s">
        <v>150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6">
        <f t="shared" si="0"/>
        <v>0</v>
      </c>
    </row>
    <row r="58" spans="2:19" s="2" customFormat="1" ht="15" customHeight="1">
      <c r="B58" s="23" t="s">
        <v>40</v>
      </c>
      <c r="C58" s="24"/>
      <c r="D58" s="24"/>
      <c r="E58" s="24"/>
      <c r="F58" s="24"/>
      <c r="G58" s="24"/>
      <c r="H58" s="24"/>
      <c r="I58" s="24" t="s">
        <v>140</v>
      </c>
      <c r="J58" s="24"/>
      <c r="K58" s="24"/>
      <c r="L58" s="24"/>
      <c r="M58" s="24"/>
      <c r="N58" s="24"/>
      <c r="O58" s="24"/>
      <c r="P58" s="24"/>
      <c r="Q58" s="24"/>
      <c r="R58" s="24"/>
      <c r="S58" s="26">
        <f t="shared" si="0"/>
        <v>1</v>
      </c>
    </row>
    <row r="59" spans="2:19" s="2" customFormat="1" ht="15" customHeight="1">
      <c r="B59" s="23" t="s">
        <v>76</v>
      </c>
      <c r="C59" s="24"/>
      <c r="D59" s="24"/>
      <c r="E59" s="24"/>
      <c r="F59" s="24"/>
      <c r="G59" s="24"/>
      <c r="H59" s="24"/>
      <c r="I59" s="25"/>
      <c r="J59" s="24"/>
      <c r="K59" s="24"/>
      <c r="L59" s="24"/>
      <c r="M59" s="24"/>
      <c r="N59" s="24"/>
      <c r="O59" s="24"/>
      <c r="P59" s="24"/>
      <c r="Q59" s="24"/>
      <c r="R59" s="24"/>
      <c r="S59" s="26">
        <f t="shared" si="0"/>
        <v>0</v>
      </c>
    </row>
    <row r="60" spans="2:19" s="2" customFormat="1" ht="15" customHeight="1">
      <c r="B60" s="23" t="s">
        <v>77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6">
        <f t="shared" si="0"/>
        <v>0</v>
      </c>
    </row>
    <row r="61" spans="1:21" s="18" customFormat="1" ht="15" customHeight="1">
      <c r="A61" s="2"/>
      <c r="B61" s="23" t="s">
        <v>78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6">
        <f t="shared" si="0"/>
        <v>0</v>
      </c>
      <c r="T61" s="2"/>
      <c r="U61" s="2"/>
    </row>
    <row r="62" spans="2:19" s="2" customFormat="1" ht="15" customHeight="1">
      <c r="B62" s="23" t="s">
        <v>79</v>
      </c>
      <c r="C62" s="24"/>
      <c r="D62" s="24"/>
      <c r="E62" s="24"/>
      <c r="F62" s="24"/>
      <c r="G62" s="24"/>
      <c r="H62" s="24"/>
      <c r="I62" s="24" t="s">
        <v>140</v>
      </c>
      <c r="J62" s="24"/>
      <c r="K62" s="24"/>
      <c r="L62" s="24"/>
      <c r="M62" s="24"/>
      <c r="N62" s="24"/>
      <c r="O62" s="24"/>
      <c r="P62" s="24"/>
      <c r="Q62" s="24"/>
      <c r="R62" s="24"/>
      <c r="S62" s="26">
        <f t="shared" si="0"/>
        <v>1</v>
      </c>
    </row>
    <row r="63" spans="2:19" s="2" customFormat="1" ht="15" customHeight="1">
      <c r="B63" s="23" t="s">
        <v>80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6">
        <f t="shared" si="0"/>
        <v>0</v>
      </c>
    </row>
    <row r="64" spans="2:19" s="2" customFormat="1" ht="15" customHeight="1">
      <c r="B64" s="23" t="s">
        <v>129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6">
        <f t="shared" si="0"/>
        <v>0</v>
      </c>
    </row>
    <row r="65" spans="2:19" s="2" customFormat="1" ht="15" customHeight="1">
      <c r="B65" s="23" t="s">
        <v>151</v>
      </c>
      <c r="C65" s="27"/>
      <c r="D65" s="27"/>
      <c r="E65" s="29"/>
      <c r="F65" s="30"/>
      <c r="G65" s="29"/>
      <c r="H65" s="31"/>
      <c r="I65" s="29" t="s">
        <v>140</v>
      </c>
      <c r="J65" s="29"/>
      <c r="K65" s="29"/>
      <c r="L65" s="29"/>
      <c r="M65" s="31"/>
      <c r="N65" s="29"/>
      <c r="O65" s="29"/>
      <c r="P65" s="29"/>
      <c r="Q65" s="29"/>
      <c r="R65" s="29"/>
      <c r="S65" s="26">
        <f t="shared" si="0"/>
        <v>1</v>
      </c>
    </row>
    <row r="66" spans="1:19" s="8" customFormat="1" ht="15" customHeight="1">
      <c r="A66" s="2"/>
      <c r="B66" s="23" t="s">
        <v>81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6">
        <f t="shared" si="0"/>
        <v>0</v>
      </c>
    </row>
    <row r="67" spans="1:21" s="8" customFormat="1" ht="15" customHeight="1">
      <c r="A67" s="2"/>
      <c r="B67" s="23" t="s">
        <v>82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6">
        <f t="shared" si="0"/>
        <v>0</v>
      </c>
      <c r="T67" s="2"/>
      <c r="U67" s="2"/>
    </row>
    <row r="68" spans="2:19" s="2" customFormat="1" ht="15" customHeight="1">
      <c r="B68" s="23" t="s">
        <v>130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5"/>
      <c r="S68" s="26">
        <f t="shared" si="0"/>
        <v>0</v>
      </c>
    </row>
    <row r="69" spans="2:19" s="2" customFormat="1" ht="15" customHeight="1">
      <c r="B69" s="23" t="s">
        <v>83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5"/>
      <c r="S69" s="26">
        <f aca="true" t="shared" si="1" ref="S69:S132">COUNTA(C69:R69)</f>
        <v>0</v>
      </c>
    </row>
    <row r="70" spans="2:19" s="2" customFormat="1" ht="15" customHeight="1">
      <c r="B70" s="23" t="s">
        <v>117</v>
      </c>
      <c r="C70" s="24"/>
      <c r="D70" s="24"/>
      <c r="E70" s="25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6">
        <f t="shared" si="1"/>
        <v>0</v>
      </c>
    </row>
    <row r="71" spans="2:19" s="2" customFormat="1" ht="15" customHeight="1">
      <c r="B71" s="23" t="s">
        <v>84</v>
      </c>
      <c r="C71" s="24"/>
      <c r="D71" s="24"/>
      <c r="E71" s="25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6">
        <f t="shared" si="1"/>
        <v>0</v>
      </c>
    </row>
    <row r="72" spans="2:19" s="2" customFormat="1" ht="15" customHeight="1">
      <c r="B72" s="23" t="s">
        <v>85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 t="s">
        <v>140</v>
      </c>
      <c r="S72" s="26">
        <f t="shared" si="1"/>
        <v>1</v>
      </c>
    </row>
    <row r="73" spans="2:19" s="2" customFormat="1" ht="15" customHeight="1">
      <c r="B73" s="23" t="s">
        <v>86</v>
      </c>
      <c r="C73" s="24"/>
      <c r="D73" s="24"/>
      <c r="E73" s="24" t="s">
        <v>140</v>
      </c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6">
        <f t="shared" si="1"/>
        <v>1</v>
      </c>
    </row>
    <row r="74" spans="2:19" s="2" customFormat="1" ht="15" customHeight="1">
      <c r="B74" s="23" t="s">
        <v>87</v>
      </c>
      <c r="C74" s="24"/>
      <c r="D74" s="24"/>
      <c r="E74" s="24" t="s">
        <v>140</v>
      </c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6">
        <f t="shared" si="1"/>
        <v>1</v>
      </c>
    </row>
    <row r="75" spans="2:19" s="2" customFormat="1" ht="15" customHeight="1">
      <c r="B75" s="23" t="s">
        <v>88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6">
        <f t="shared" si="1"/>
        <v>0</v>
      </c>
    </row>
    <row r="76" spans="2:19" s="2" customFormat="1" ht="15" customHeight="1">
      <c r="B76" s="23" t="s">
        <v>152</v>
      </c>
      <c r="C76" s="24"/>
      <c r="D76" s="24"/>
      <c r="E76" s="24"/>
      <c r="F76" s="24"/>
      <c r="G76" s="24"/>
      <c r="H76" s="24"/>
      <c r="I76" s="25"/>
      <c r="J76" s="24"/>
      <c r="K76" s="24"/>
      <c r="L76" s="24"/>
      <c r="M76" s="24"/>
      <c r="N76" s="24"/>
      <c r="O76" s="24"/>
      <c r="P76" s="24"/>
      <c r="Q76" s="24"/>
      <c r="R76" s="24"/>
      <c r="S76" s="26">
        <f t="shared" si="1"/>
        <v>0</v>
      </c>
    </row>
    <row r="77" spans="2:19" s="2" customFormat="1" ht="15" customHeight="1">
      <c r="B77" s="23" t="s">
        <v>89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6">
        <f t="shared" si="1"/>
        <v>0</v>
      </c>
    </row>
    <row r="78" spans="2:19" s="2" customFormat="1" ht="15" customHeight="1">
      <c r="B78" s="23" t="s">
        <v>90</v>
      </c>
      <c r="C78" s="24"/>
      <c r="D78" s="24"/>
      <c r="E78" s="24"/>
      <c r="F78" s="24"/>
      <c r="G78" s="24"/>
      <c r="H78" s="24"/>
      <c r="I78" s="24"/>
      <c r="J78" s="24"/>
      <c r="K78" s="24"/>
      <c r="L78" s="25"/>
      <c r="M78" s="24"/>
      <c r="N78" s="24"/>
      <c r="O78" s="24"/>
      <c r="P78" s="24"/>
      <c r="Q78" s="24"/>
      <c r="R78" s="24"/>
      <c r="S78" s="26">
        <f t="shared" si="1"/>
        <v>0</v>
      </c>
    </row>
    <row r="79" spans="2:21" s="2" customFormat="1" ht="15" customHeight="1">
      <c r="B79" s="23" t="s">
        <v>91</v>
      </c>
      <c r="C79" s="24"/>
      <c r="D79" s="24"/>
      <c r="E79" s="24"/>
      <c r="F79" s="24"/>
      <c r="G79" s="24"/>
      <c r="H79" s="24"/>
      <c r="I79" s="24" t="s">
        <v>140</v>
      </c>
      <c r="J79" s="24"/>
      <c r="K79" s="24"/>
      <c r="L79" s="24"/>
      <c r="M79" s="24"/>
      <c r="N79" s="24"/>
      <c r="O79" s="24"/>
      <c r="P79" s="24"/>
      <c r="Q79" s="24"/>
      <c r="R79" s="24"/>
      <c r="S79" s="26">
        <f t="shared" si="1"/>
        <v>1</v>
      </c>
      <c r="T79" s="8"/>
      <c r="U79" s="8"/>
    </row>
    <row r="80" spans="2:19" s="2" customFormat="1" ht="15" customHeight="1">
      <c r="B80" s="23" t="s">
        <v>92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6">
        <f t="shared" si="1"/>
        <v>0</v>
      </c>
    </row>
    <row r="81" spans="2:19" s="2" customFormat="1" ht="15" customHeight="1">
      <c r="B81" s="23" t="s">
        <v>93</v>
      </c>
      <c r="C81" s="24"/>
      <c r="D81" s="24"/>
      <c r="E81" s="24"/>
      <c r="F81" s="24"/>
      <c r="G81" s="24"/>
      <c r="H81" s="24"/>
      <c r="I81" s="24"/>
      <c r="J81" s="24"/>
      <c r="K81" s="24"/>
      <c r="L81" s="24" t="s">
        <v>140</v>
      </c>
      <c r="M81" s="24"/>
      <c r="N81" s="24"/>
      <c r="O81" s="24"/>
      <c r="P81" s="24"/>
      <c r="Q81" s="24"/>
      <c r="R81" s="24"/>
      <c r="S81" s="26">
        <f t="shared" si="1"/>
        <v>1</v>
      </c>
    </row>
    <row r="82" spans="2:19" s="2" customFormat="1" ht="15" customHeight="1">
      <c r="B82" s="23" t="s">
        <v>94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6">
        <f t="shared" si="1"/>
        <v>0</v>
      </c>
    </row>
    <row r="83" spans="1:21" s="8" customFormat="1" ht="15" customHeight="1">
      <c r="A83" s="2"/>
      <c r="B83" s="23" t="s">
        <v>95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6">
        <f t="shared" si="1"/>
        <v>0</v>
      </c>
      <c r="T83" s="2"/>
      <c r="U83" s="2"/>
    </row>
    <row r="84" spans="2:19" s="2" customFormat="1" ht="15" customHeight="1">
      <c r="B84" s="23" t="s">
        <v>96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5"/>
      <c r="Q84" s="25"/>
      <c r="R84" s="24"/>
      <c r="S84" s="26">
        <f t="shared" si="1"/>
        <v>0</v>
      </c>
    </row>
    <row r="85" spans="2:19" s="2" customFormat="1" ht="15" customHeight="1">
      <c r="B85" s="23" t="s">
        <v>97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6">
        <f t="shared" si="1"/>
        <v>0</v>
      </c>
    </row>
    <row r="86" spans="2:21" s="2" customFormat="1" ht="15" customHeight="1">
      <c r="B86" s="23" t="s">
        <v>98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6">
        <f t="shared" si="1"/>
        <v>0</v>
      </c>
      <c r="T86" s="8"/>
      <c r="U86" s="8"/>
    </row>
    <row r="87" spans="2:19" s="2" customFormat="1" ht="15" customHeight="1">
      <c r="B87" s="23" t="s">
        <v>99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 t="s">
        <v>140</v>
      </c>
      <c r="Q87" s="24" t="s">
        <v>140</v>
      </c>
      <c r="R87" s="24"/>
      <c r="S87" s="26">
        <f t="shared" si="1"/>
        <v>2</v>
      </c>
    </row>
    <row r="88" spans="2:19" s="2" customFormat="1" ht="15" customHeight="1">
      <c r="B88" s="23" t="s">
        <v>153</v>
      </c>
      <c r="C88" s="25"/>
      <c r="D88" s="25"/>
      <c r="E88" s="24"/>
      <c r="F88" s="25"/>
      <c r="G88" s="24"/>
      <c r="H88" s="25"/>
      <c r="I88" s="25"/>
      <c r="J88" s="24"/>
      <c r="K88" s="24"/>
      <c r="L88" s="24"/>
      <c r="M88" s="24"/>
      <c r="N88" s="24"/>
      <c r="O88" s="24"/>
      <c r="P88" s="25"/>
      <c r="Q88" s="25"/>
      <c r="R88" s="24"/>
      <c r="S88" s="26">
        <f t="shared" si="1"/>
        <v>0</v>
      </c>
    </row>
    <row r="89" spans="2:19" s="2" customFormat="1" ht="15" customHeight="1">
      <c r="B89" s="23" t="s">
        <v>100</v>
      </c>
      <c r="C89" s="24"/>
      <c r="D89" s="24"/>
      <c r="E89" s="25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6">
        <f t="shared" si="1"/>
        <v>0</v>
      </c>
    </row>
    <row r="90" spans="1:21" s="18" customFormat="1" ht="15" customHeight="1">
      <c r="A90" s="2"/>
      <c r="B90" s="23" t="s">
        <v>154</v>
      </c>
      <c r="C90" s="24"/>
      <c r="D90" s="24"/>
      <c r="E90" s="25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6">
        <f t="shared" si="1"/>
        <v>0</v>
      </c>
      <c r="T90" s="2"/>
      <c r="U90" s="2"/>
    </row>
    <row r="91" spans="1:21" s="8" customFormat="1" ht="15" customHeight="1">
      <c r="A91" s="2"/>
      <c r="B91" s="23" t="s">
        <v>68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5"/>
      <c r="Q91" s="24"/>
      <c r="R91" s="24"/>
      <c r="S91" s="26">
        <f t="shared" si="1"/>
        <v>0</v>
      </c>
      <c r="T91" s="2"/>
      <c r="U91" s="2"/>
    </row>
    <row r="92" spans="2:19" s="2" customFormat="1" ht="15" customHeight="1">
      <c r="B92" s="23" t="s">
        <v>69</v>
      </c>
      <c r="C92" s="24" t="s">
        <v>140</v>
      </c>
      <c r="D92" s="24" t="s">
        <v>140</v>
      </c>
      <c r="E92" s="24" t="s">
        <v>140</v>
      </c>
      <c r="F92" s="24" t="s">
        <v>140</v>
      </c>
      <c r="G92" s="24"/>
      <c r="H92" s="24" t="s">
        <v>140</v>
      </c>
      <c r="I92" s="25" t="s">
        <v>140</v>
      </c>
      <c r="J92" s="24"/>
      <c r="K92" s="24"/>
      <c r="L92" s="24" t="s">
        <v>140</v>
      </c>
      <c r="M92" s="24"/>
      <c r="N92" s="24"/>
      <c r="O92" s="24"/>
      <c r="P92" s="24" t="s">
        <v>140</v>
      </c>
      <c r="Q92" s="24"/>
      <c r="R92" s="24" t="s">
        <v>140</v>
      </c>
      <c r="S92" s="26">
        <f t="shared" si="1"/>
        <v>9</v>
      </c>
    </row>
    <row r="93" spans="2:19" s="2" customFormat="1" ht="15" customHeight="1">
      <c r="B93" s="23" t="s">
        <v>109</v>
      </c>
      <c r="C93" s="24"/>
      <c r="D93" s="24"/>
      <c r="E93" s="24" t="s">
        <v>140</v>
      </c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6">
        <f t="shared" si="1"/>
        <v>1</v>
      </c>
    </row>
    <row r="94" spans="2:19" s="2" customFormat="1" ht="15" customHeight="1">
      <c r="B94" s="23" t="s">
        <v>43</v>
      </c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6">
        <f t="shared" si="1"/>
        <v>0</v>
      </c>
    </row>
    <row r="95" spans="2:19" s="2" customFormat="1" ht="15" customHeight="1">
      <c r="B95" s="28" t="s">
        <v>101</v>
      </c>
      <c r="C95" s="24"/>
      <c r="D95" s="24"/>
      <c r="E95" s="24"/>
      <c r="F95" s="24"/>
      <c r="G95" s="24"/>
      <c r="H95" s="24"/>
      <c r="I95" s="24" t="s">
        <v>140</v>
      </c>
      <c r="J95" s="24"/>
      <c r="K95" s="24"/>
      <c r="L95" s="24"/>
      <c r="M95" s="24"/>
      <c r="N95" s="24"/>
      <c r="O95" s="24"/>
      <c r="P95" s="25"/>
      <c r="Q95" s="24"/>
      <c r="R95" s="24"/>
      <c r="S95" s="26">
        <f t="shared" si="1"/>
        <v>1</v>
      </c>
    </row>
    <row r="96" spans="2:19" s="2" customFormat="1" ht="15" customHeight="1">
      <c r="B96" s="28" t="s">
        <v>118</v>
      </c>
      <c r="C96" s="24"/>
      <c r="D96" s="24"/>
      <c r="E96" s="25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6">
        <f t="shared" si="1"/>
        <v>0</v>
      </c>
    </row>
    <row r="97" spans="2:19" s="2" customFormat="1" ht="15" customHeight="1">
      <c r="B97" s="28" t="s">
        <v>131</v>
      </c>
      <c r="C97" s="24"/>
      <c r="D97" s="24"/>
      <c r="E97" s="24"/>
      <c r="F97" s="24"/>
      <c r="G97" s="24"/>
      <c r="H97" s="24"/>
      <c r="I97" s="24"/>
      <c r="J97" s="24"/>
      <c r="K97" s="25"/>
      <c r="L97" s="24"/>
      <c r="M97" s="24"/>
      <c r="N97" s="24"/>
      <c r="O97" s="24"/>
      <c r="P97" s="24"/>
      <c r="Q97" s="24"/>
      <c r="R97" s="24"/>
      <c r="S97" s="26">
        <f t="shared" si="1"/>
        <v>0</v>
      </c>
    </row>
    <row r="98" spans="2:19" s="2" customFormat="1" ht="15" customHeight="1">
      <c r="B98" s="28" t="s">
        <v>119</v>
      </c>
      <c r="C98" s="25"/>
      <c r="D98" s="24"/>
      <c r="E98" s="24"/>
      <c r="F98" s="24"/>
      <c r="G98" s="24"/>
      <c r="H98" s="25"/>
      <c r="I98" s="24"/>
      <c r="J98" s="24"/>
      <c r="K98" s="24"/>
      <c r="L98" s="24"/>
      <c r="M98" s="25"/>
      <c r="N98" s="24"/>
      <c r="O98" s="24"/>
      <c r="P98" s="24"/>
      <c r="Q98" s="24"/>
      <c r="R98" s="25"/>
      <c r="S98" s="26">
        <f t="shared" si="1"/>
        <v>0</v>
      </c>
    </row>
    <row r="99" spans="2:19" s="2" customFormat="1" ht="15" customHeight="1">
      <c r="B99" s="23" t="s">
        <v>44</v>
      </c>
      <c r="C99" s="24"/>
      <c r="D99" s="24"/>
      <c r="E99" s="24" t="s">
        <v>140</v>
      </c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6">
        <f t="shared" si="1"/>
        <v>1</v>
      </c>
    </row>
    <row r="100" spans="2:19" s="2" customFormat="1" ht="15" customHeight="1">
      <c r="B100" s="23" t="s">
        <v>45</v>
      </c>
      <c r="C100" s="24" t="s">
        <v>140</v>
      </c>
      <c r="D100" s="24"/>
      <c r="E100" s="24"/>
      <c r="F100" s="24"/>
      <c r="G100" s="24"/>
      <c r="H100" s="25" t="s">
        <v>140</v>
      </c>
      <c r="I100" s="24"/>
      <c r="J100" s="24"/>
      <c r="K100" s="24"/>
      <c r="L100" s="24"/>
      <c r="M100" s="24" t="s">
        <v>140</v>
      </c>
      <c r="N100" s="24"/>
      <c r="O100" s="24"/>
      <c r="P100" s="24"/>
      <c r="Q100" s="24"/>
      <c r="R100" s="24" t="s">
        <v>140</v>
      </c>
      <c r="S100" s="26">
        <f t="shared" si="1"/>
        <v>4</v>
      </c>
    </row>
    <row r="101" spans="2:19" s="2" customFormat="1" ht="15" customHeight="1">
      <c r="B101" s="23" t="s">
        <v>46</v>
      </c>
      <c r="C101" s="24"/>
      <c r="D101" s="24"/>
      <c r="E101" s="24"/>
      <c r="F101" s="24"/>
      <c r="G101" s="24"/>
      <c r="H101" s="25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6">
        <f t="shared" si="1"/>
        <v>0</v>
      </c>
    </row>
    <row r="102" spans="2:19" s="2" customFormat="1" ht="15" customHeight="1">
      <c r="B102" s="23" t="s">
        <v>47</v>
      </c>
      <c r="C102" s="24"/>
      <c r="D102" s="25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6">
        <f t="shared" si="1"/>
        <v>0</v>
      </c>
    </row>
    <row r="103" spans="2:21" s="2" customFormat="1" ht="15" customHeight="1">
      <c r="B103" s="23" t="s">
        <v>132</v>
      </c>
      <c r="C103" s="24"/>
      <c r="D103" s="25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6">
        <f t="shared" si="1"/>
        <v>0</v>
      </c>
      <c r="T103" s="8"/>
      <c r="U103" s="8"/>
    </row>
    <row r="104" spans="2:21" s="2" customFormat="1" ht="15" customHeight="1">
      <c r="B104" s="23" t="s">
        <v>155</v>
      </c>
      <c r="C104" s="24"/>
      <c r="D104" s="24"/>
      <c r="E104" s="24"/>
      <c r="F104" s="24"/>
      <c r="G104" s="24"/>
      <c r="H104" s="25" t="s">
        <v>140</v>
      </c>
      <c r="I104" s="25"/>
      <c r="J104" s="24"/>
      <c r="K104" s="24"/>
      <c r="L104" s="24"/>
      <c r="M104" s="24"/>
      <c r="N104" s="24"/>
      <c r="O104" s="24"/>
      <c r="P104" s="24"/>
      <c r="Q104" s="24"/>
      <c r="R104" s="24"/>
      <c r="S104" s="26">
        <f t="shared" si="1"/>
        <v>1</v>
      </c>
      <c r="T104" s="8"/>
      <c r="U104" s="8"/>
    </row>
    <row r="105" spans="2:19" s="2" customFormat="1" ht="15" customHeight="1">
      <c r="B105" s="23" t="s">
        <v>48</v>
      </c>
      <c r="C105" s="24"/>
      <c r="D105" s="24" t="s">
        <v>140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6">
        <f t="shared" si="1"/>
        <v>1</v>
      </c>
    </row>
    <row r="106" spans="2:19" s="2" customFormat="1" ht="15" customHeight="1">
      <c r="B106" s="23" t="s">
        <v>49</v>
      </c>
      <c r="C106" s="24"/>
      <c r="D106" s="24" t="s">
        <v>140</v>
      </c>
      <c r="E106" s="24"/>
      <c r="F106" s="24"/>
      <c r="G106" s="24"/>
      <c r="H106" s="24"/>
      <c r="I106" s="24"/>
      <c r="J106" s="24"/>
      <c r="K106" s="25"/>
      <c r="L106" s="25"/>
      <c r="M106" s="24"/>
      <c r="N106" s="24"/>
      <c r="O106" s="24"/>
      <c r="P106" s="25"/>
      <c r="Q106" s="24"/>
      <c r="R106" s="24"/>
      <c r="S106" s="26">
        <f t="shared" si="1"/>
        <v>1</v>
      </c>
    </row>
    <row r="107" spans="1:21" s="8" customFormat="1" ht="15" customHeight="1">
      <c r="A107" s="2"/>
      <c r="B107" s="23" t="s">
        <v>50</v>
      </c>
      <c r="C107" s="24"/>
      <c r="D107" s="24"/>
      <c r="E107" s="24"/>
      <c r="F107" s="24"/>
      <c r="G107" s="24"/>
      <c r="H107" s="24" t="s">
        <v>140</v>
      </c>
      <c r="I107" s="24" t="s">
        <v>140</v>
      </c>
      <c r="J107" s="24"/>
      <c r="K107" s="25"/>
      <c r="L107" s="25"/>
      <c r="M107" s="24"/>
      <c r="N107" s="24"/>
      <c r="O107" s="24"/>
      <c r="P107" s="25"/>
      <c r="Q107" s="24"/>
      <c r="R107" s="24"/>
      <c r="S107" s="26">
        <f t="shared" si="1"/>
        <v>2</v>
      </c>
      <c r="T107" s="2"/>
      <c r="U107" s="2"/>
    </row>
    <row r="108" spans="1:21" s="8" customFormat="1" ht="15" customHeight="1">
      <c r="A108" s="2"/>
      <c r="B108" s="23" t="s">
        <v>51</v>
      </c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6">
        <f t="shared" si="1"/>
        <v>0</v>
      </c>
      <c r="T108" s="2"/>
      <c r="U108" s="2"/>
    </row>
    <row r="109" spans="2:19" s="2" customFormat="1" ht="15" customHeight="1">
      <c r="B109" s="23" t="s">
        <v>52</v>
      </c>
      <c r="C109" s="24"/>
      <c r="D109" s="24"/>
      <c r="E109" s="25"/>
      <c r="F109" s="24"/>
      <c r="G109" s="24" t="s">
        <v>140</v>
      </c>
      <c r="H109" s="24"/>
      <c r="I109" s="24"/>
      <c r="J109" s="24"/>
      <c r="K109" s="24" t="s">
        <v>140</v>
      </c>
      <c r="L109" s="24" t="s">
        <v>140</v>
      </c>
      <c r="M109" s="24"/>
      <c r="N109" s="24"/>
      <c r="O109" s="24"/>
      <c r="P109" s="24" t="s">
        <v>140</v>
      </c>
      <c r="Q109" s="24"/>
      <c r="R109" s="24"/>
      <c r="S109" s="26">
        <f t="shared" si="1"/>
        <v>4</v>
      </c>
    </row>
    <row r="110" spans="2:19" s="2" customFormat="1" ht="15" customHeight="1">
      <c r="B110" s="23" t="s">
        <v>133</v>
      </c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5"/>
      <c r="Q110" s="25"/>
      <c r="R110" s="24"/>
      <c r="S110" s="26">
        <f t="shared" si="1"/>
        <v>0</v>
      </c>
    </row>
    <row r="111" spans="2:19" s="2" customFormat="1" ht="15" customHeight="1">
      <c r="B111" s="23" t="s">
        <v>53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5"/>
      <c r="P111" s="24"/>
      <c r="Q111" s="24"/>
      <c r="R111" s="24"/>
      <c r="S111" s="26">
        <f t="shared" si="1"/>
        <v>0</v>
      </c>
    </row>
    <row r="112" spans="2:19" s="2" customFormat="1" ht="15" customHeight="1">
      <c r="B112" s="23" t="s">
        <v>54</v>
      </c>
      <c r="C112" s="24"/>
      <c r="D112" s="24"/>
      <c r="E112" s="24" t="s">
        <v>140</v>
      </c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5"/>
      <c r="Q112" s="25"/>
      <c r="R112" s="24"/>
      <c r="S112" s="26">
        <f t="shared" si="1"/>
        <v>1</v>
      </c>
    </row>
    <row r="113" spans="2:19" s="2" customFormat="1" ht="15" customHeight="1">
      <c r="B113" s="23" t="s">
        <v>134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6">
        <f t="shared" si="1"/>
        <v>0</v>
      </c>
    </row>
    <row r="114" spans="2:19" s="2" customFormat="1" ht="15" customHeight="1">
      <c r="B114" s="23" t="s">
        <v>55</v>
      </c>
      <c r="C114" s="24"/>
      <c r="D114" s="24"/>
      <c r="E114" s="25"/>
      <c r="F114" s="24"/>
      <c r="G114" s="24"/>
      <c r="H114" s="24"/>
      <c r="I114" s="24"/>
      <c r="J114" s="24"/>
      <c r="K114" s="24"/>
      <c r="L114" s="24"/>
      <c r="M114" s="24"/>
      <c r="N114" s="24"/>
      <c r="O114" s="24" t="s">
        <v>140</v>
      </c>
      <c r="P114" s="24"/>
      <c r="Q114" s="24"/>
      <c r="R114" s="24"/>
      <c r="S114" s="26">
        <f t="shared" si="1"/>
        <v>1</v>
      </c>
    </row>
    <row r="115" spans="2:19" s="2" customFormat="1" ht="15" customHeight="1">
      <c r="B115" s="23" t="s">
        <v>56</v>
      </c>
      <c r="C115" s="24"/>
      <c r="D115" s="24"/>
      <c r="E115" s="25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 t="s">
        <v>140</v>
      </c>
      <c r="Q115" s="24" t="s">
        <v>140</v>
      </c>
      <c r="R115" s="24"/>
      <c r="S115" s="26">
        <f t="shared" si="1"/>
        <v>2</v>
      </c>
    </row>
    <row r="116" spans="1:19" s="2" customFormat="1" ht="15" customHeight="1">
      <c r="A116" s="10"/>
      <c r="B116" s="23" t="s">
        <v>39</v>
      </c>
      <c r="C116" s="24"/>
      <c r="D116" s="24"/>
      <c r="E116" s="25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6">
        <f t="shared" si="1"/>
        <v>0</v>
      </c>
    </row>
    <row r="117" spans="1:19" s="2" customFormat="1" ht="15" customHeight="1">
      <c r="A117" s="4"/>
      <c r="B117" s="23" t="s">
        <v>57</v>
      </c>
      <c r="C117" s="24"/>
      <c r="D117" s="24"/>
      <c r="E117" s="24" t="s">
        <v>140</v>
      </c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6">
        <f t="shared" si="1"/>
        <v>1</v>
      </c>
    </row>
    <row r="118" spans="1:19" s="2" customFormat="1" ht="15" customHeight="1">
      <c r="A118" s="10"/>
      <c r="B118" s="23" t="s">
        <v>120</v>
      </c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6">
        <f t="shared" si="1"/>
        <v>0</v>
      </c>
    </row>
    <row r="119" spans="1:19" s="2" customFormat="1" ht="15" customHeight="1">
      <c r="A119" s="1"/>
      <c r="B119" s="23" t="s">
        <v>135</v>
      </c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6">
        <f t="shared" si="1"/>
        <v>0</v>
      </c>
    </row>
    <row r="120" spans="1:19" s="2" customFormat="1" ht="15" customHeight="1">
      <c r="A120" s="1"/>
      <c r="B120" s="23" t="s">
        <v>58</v>
      </c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6">
        <f t="shared" si="1"/>
        <v>0</v>
      </c>
    </row>
    <row r="121" spans="1:19" s="2" customFormat="1" ht="15" customHeight="1">
      <c r="A121" s="1"/>
      <c r="B121" s="23" t="s">
        <v>59</v>
      </c>
      <c r="C121" s="25"/>
      <c r="D121" s="24"/>
      <c r="E121" s="24"/>
      <c r="F121" s="24"/>
      <c r="G121" s="25"/>
      <c r="H121" s="25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6">
        <f t="shared" si="1"/>
        <v>0</v>
      </c>
    </row>
    <row r="122" spans="1:19" s="2" customFormat="1" ht="15" customHeight="1">
      <c r="A122" s="1"/>
      <c r="B122" s="23" t="s">
        <v>136</v>
      </c>
      <c r="C122" s="25"/>
      <c r="D122" s="24"/>
      <c r="E122" s="24"/>
      <c r="F122" s="24"/>
      <c r="G122" s="25"/>
      <c r="H122" s="25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6">
        <f t="shared" si="1"/>
        <v>0</v>
      </c>
    </row>
    <row r="123" spans="1:21" s="10" customFormat="1" ht="15" customHeight="1">
      <c r="A123" s="1"/>
      <c r="B123" s="23" t="s">
        <v>60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5"/>
      <c r="O123" s="24"/>
      <c r="P123" s="24"/>
      <c r="Q123" s="24"/>
      <c r="R123" s="24"/>
      <c r="S123" s="26">
        <f t="shared" si="1"/>
        <v>0</v>
      </c>
      <c r="T123" s="2"/>
      <c r="U123" s="2"/>
    </row>
    <row r="124" spans="1:21" s="6" customFormat="1" ht="15" customHeight="1">
      <c r="A124" s="1"/>
      <c r="B124" s="23" t="s">
        <v>61</v>
      </c>
      <c r="C124" s="24" t="s">
        <v>140</v>
      </c>
      <c r="D124" s="24"/>
      <c r="E124" s="24"/>
      <c r="F124" s="24"/>
      <c r="G124" s="25" t="s">
        <v>140</v>
      </c>
      <c r="H124" s="24" t="s">
        <v>140</v>
      </c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6">
        <f t="shared" si="1"/>
        <v>3</v>
      </c>
      <c r="T124" s="2"/>
      <c r="U124" s="2"/>
    </row>
    <row r="125" spans="1:21" s="11" customFormat="1" ht="15" customHeight="1">
      <c r="A125" s="1"/>
      <c r="B125" s="23" t="s">
        <v>137</v>
      </c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6">
        <f t="shared" si="1"/>
        <v>0</v>
      </c>
      <c r="T125" s="2"/>
      <c r="U125" s="2"/>
    </row>
    <row r="126" spans="1:20" s="6" customFormat="1" ht="15" customHeight="1">
      <c r="A126" s="1"/>
      <c r="B126" s="23" t="s">
        <v>121</v>
      </c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 t="s">
        <v>140</v>
      </c>
      <c r="O126" s="24"/>
      <c r="P126" s="24"/>
      <c r="Q126" s="24"/>
      <c r="R126" s="24"/>
      <c r="S126" s="26">
        <f t="shared" si="1"/>
        <v>1</v>
      </c>
      <c r="T126" s="2"/>
    </row>
    <row r="127" spans="2:21" ht="15" customHeight="1">
      <c r="B127" s="23" t="s">
        <v>62</v>
      </c>
      <c r="C127" s="24"/>
      <c r="D127" s="24"/>
      <c r="E127" s="25"/>
      <c r="F127" s="24"/>
      <c r="G127" s="24" t="s">
        <v>140</v>
      </c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6">
        <f t="shared" si="1"/>
        <v>1</v>
      </c>
      <c r="T127" s="2"/>
      <c r="U127" s="11"/>
    </row>
    <row r="128" spans="2:21" ht="15" customHeight="1">
      <c r="B128" s="23" t="s">
        <v>63</v>
      </c>
      <c r="C128" s="24"/>
      <c r="D128" s="24"/>
      <c r="E128" s="25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6">
        <f t="shared" si="1"/>
        <v>0</v>
      </c>
      <c r="T128" s="2"/>
      <c r="U128" s="6"/>
    </row>
    <row r="129" spans="2:20" ht="15" customHeight="1">
      <c r="B129" s="23" t="s">
        <v>138</v>
      </c>
      <c r="C129" s="24"/>
      <c r="D129" s="24"/>
      <c r="E129" s="25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6">
        <f t="shared" si="1"/>
        <v>0</v>
      </c>
      <c r="T129" s="2"/>
    </row>
    <row r="130" spans="2:20" ht="15" customHeight="1">
      <c r="B130" s="23" t="s">
        <v>64</v>
      </c>
      <c r="C130" s="24"/>
      <c r="D130" s="24"/>
      <c r="E130" s="24" t="s">
        <v>140</v>
      </c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5"/>
      <c r="S130" s="26">
        <f t="shared" si="1"/>
        <v>1</v>
      </c>
      <c r="T130" s="2"/>
    </row>
    <row r="131" spans="2:20" ht="15" customHeight="1">
      <c r="B131" s="23" t="s">
        <v>139</v>
      </c>
      <c r="C131" s="25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6">
        <f t="shared" si="1"/>
        <v>0</v>
      </c>
      <c r="T131" s="12"/>
    </row>
    <row r="132" spans="2:20" ht="15" customHeight="1">
      <c r="B132" s="23" t="s">
        <v>122</v>
      </c>
      <c r="C132" s="24"/>
      <c r="D132" s="24"/>
      <c r="E132" s="24"/>
      <c r="F132" s="24"/>
      <c r="G132" s="24"/>
      <c r="H132" s="24"/>
      <c r="I132" s="24" t="s">
        <v>140</v>
      </c>
      <c r="J132" s="24"/>
      <c r="K132" s="24"/>
      <c r="L132" s="24"/>
      <c r="M132" s="25"/>
      <c r="N132" s="24"/>
      <c r="O132" s="24"/>
      <c r="P132" s="24"/>
      <c r="Q132" s="24"/>
      <c r="R132" s="24"/>
      <c r="S132" s="26">
        <f t="shared" si="1"/>
        <v>1</v>
      </c>
      <c r="T132" s="4"/>
    </row>
    <row r="133" spans="2:19" ht="15" customHeight="1">
      <c r="B133" s="23" t="s">
        <v>123</v>
      </c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 t="s">
        <v>140</v>
      </c>
      <c r="S133" s="26">
        <f aca="true" t="shared" si="2" ref="S133:S138">COUNTA(C133:R133)</f>
        <v>1</v>
      </c>
    </row>
    <row r="134" spans="2:19" ht="15" customHeight="1">
      <c r="B134" s="23" t="s">
        <v>156</v>
      </c>
      <c r="C134" s="32"/>
      <c r="D134" s="32"/>
      <c r="E134" s="32"/>
      <c r="F134" s="33"/>
      <c r="G134" s="32"/>
      <c r="H134" s="34"/>
      <c r="I134" s="32"/>
      <c r="J134" s="32"/>
      <c r="K134" s="32"/>
      <c r="L134" s="32"/>
      <c r="M134" s="34"/>
      <c r="N134" s="32"/>
      <c r="O134" s="32"/>
      <c r="P134" s="32"/>
      <c r="Q134" s="32"/>
      <c r="R134" s="32" t="s">
        <v>140</v>
      </c>
      <c r="S134" s="26">
        <f t="shared" si="2"/>
        <v>1</v>
      </c>
    </row>
    <row r="135" spans="2:19" ht="15" customHeight="1">
      <c r="B135" s="23" t="s">
        <v>65</v>
      </c>
      <c r="C135" s="25" t="s">
        <v>140</v>
      </c>
      <c r="D135" s="24"/>
      <c r="E135" s="24"/>
      <c r="F135" s="24"/>
      <c r="G135" s="24"/>
      <c r="H135" s="24"/>
      <c r="I135" s="25"/>
      <c r="J135" s="24"/>
      <c r="K135" s="24"/>
      <c r="L135" s="24"/>
      <c r="M135" s="24"/>
      <c r="N135" s="24"/>
      <c r="O135" s="24"/>
      <c r="P135" s="24"/>
      <c r="Q135" s="24"/>
      <c r="R135" s="24"/>
      <c r="S135" s="26">
        <f t="shared" si="2"/>
        <v>1</v>
      </c>
    </row>
    <row r="136" spans="2:19" ht="15" customHeight="1">
      <c r="B136" s="23" t="s">
        <v>110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 t="s">
        <v>140</v>
      </c>
      <c r="N136" s="27"/>
      <c r="O136" s="27"/>
      <c r="P136" s="27"/>
      <c r="Q136" s="27"/>
      <c r="R136" s="27"/>
      <c r="S136" s="26">
        <f t="shared" si="2"/>
        <v>1</v>
      </c>
    </row>
    <row r="137" spans="2:19" ht="15" customHeight="1">
      <c r="B137" s="23" t="s">
        <v>66</v>
      </c>
      <c r="C137" s="32"/>
      <c r="D137" s="32"/>
      <c r="E137" s="32"/>
      <c r="F137" s="33"/>
      <c r="G137" s="32"/>
      <c r="H137" s="34"/>
      <c r="I137" s="32"/>
      <c r="J137" s="32"/>
      <c r="K137" s="32"/>
      <c r="L137" s="32"/>
      <c r="M137" s="34"/>
      <c r="N137" s="32"/>
      <c r="O137" s="32"/>
      <c r="P137" s="32"/>
      <c r="Q137" s="32"/>
      <c r="R137" s="32"/>
      <c r="S137" s="26">
        <f t="shared" si="2"/>
        <v>0</v>
      </c>
    </row>
    <row r="138" spans="2:19" ht="15" customHeight="1">
      <c r="B138" s="23" t="s">
        <v>67</v>
      </c>
      <c r="C138" s="32" t="s">
        <v>140</v>
      </c>
      <c r="D138" s="32"/>
      <c r="E138" s="32"/>
      <c r="F138" s="33"/>
      <c r="G138" s="32"/>
      <c r="H138" s="34"/>
      <c r="I138" s="32" t="s">
        <v>140</v>
      </c>
      <c r="J138" s="32"/>
      <c r="K138" s="32"/>
      <c r="L138" s="32"/>
      <c r="M138" s="34"/>
      <c r="N138" s="32"/>
      <c r="O138" s="32"/>
      <c r="P138" s="32"/>
      <c r="Q138" s="32"/>
      <c r="R138" s="32"/>
      <c r="S138" s="26">
        <f t="shared" si="2"/>
        <v>2</v>
      </c>
    </row>
    <row r="139" spans="2:19" ht="15" customHeight="1">
      <c r="B139" s="35" t="s">
        <v>0</v>
      </c>
      <c r="C139" s="36">
        <f aca="true" t="shared" si="3" ref="C139:R139">COUNTA(C5:C138)</f>
        <v>6</v>
      </c>
      <c r="D139" s="36">
        <f t="shared" si="3"/>
        <v>3</v>
      </c>
      <c r="E139" s="36">
        <f t="shared" si="3"/>
        <v>22</v>
      </c>
      <c r="F139" s="36">
        <f t="shared" si="3"/>
        <v>2</v>
      </c>
      <c r="G139" s="36">
        <f t="shared" si="3"/>
        <v>5</v>
      </c>
      <c r="H139" s="36">
        <f t="shared" si="3"/>
        <v>5</v>
      </c>
      <c r="I139" s="36">
        <f t="shared" si="3"/>
        <v>14</v>
      </c>
      <c r="J139" s="36">
        <f t="shared" si="3"/>
        <v>2</v>
      </c>
      <c r="K139" s="36">
        <f t="shared" si="3"/>
        <v>4</v>
      </c>
      <c r="L139" s="36">
        <f t="shared" si="3"/>
        <v>4</v>
      </c>
      <c r="M139" s="36">
        <f t="shared" si="3"/>
        <v>3</v>
      </c>
      <c r="N139" s="36">
        <f t="shared" si="3"/>
        <v>1</v>
      </c>
      <c r="O139" s="36">
        <f t="shared" si="3"/>
        <v>1</v>
      </c>
      <c r="P139" s="36">
        <f t="shared" si="3"/>
        <v>6</v>
      </c>
      <c r="Q139" s="36">
        <f t="shared" si="3"/>
        <v>3</v>
      </c>
      <c r="R139" s="36">
        <f t="shared" si="3"/>
        <v>7</v>
      </c>
      <c r="S139" s="26">
        <f>SUM(S5:S138)</f>
        <v>88</v>
      </c>
    </row>
    <row r="140" spans="2:19" ht="15" customHeight="1"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8"/>
    </row>
    <row r="141" spans="2:19" ht="15" customHeight="1">
      <c r="B141" s="39" t="s">
        <v>2</v>
      </c>
      <c r="C141" s="42">
        <v>124</v>
      </c>
      <c r="D141" s="42"/>
      <c r="E141" s="40"/>
      <c r="F141" s="41"/>
      <c r="G141" s="41"/>
      <c r="H141" s="40"/>
      <c r="I141" s="41"/>
      <c r="J141" s="41"/>
      <c r="K141" s="41"/>
      <c r="L141" s="41"/>
      <c r="M141" s="40"/>
      <c r="N141" s="41"/>
      <c r="O141" s="41"/>
      <c r="P141" s="41"/>
      <c r="Q141" s="41"/>
      <c r="R141" s="41"/>
      <c r="S141" s="37"/>
    </row>
  </sheetData>
  <sheetProtection/>
  <mergeCells count="1">
    <mergeCell ref="C141:D141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TECMAR</cp:lastModifiedBy>
  <cp:lastPrinted>2007-05-03T21:59:31Z</cp:lastPrinted>
  <dcterms:created xsi:type="dcterms:W3CDTF">2007-05-03T22:14:00Z</dcterms:created>
  <dcterms:modified xsi:type="dcterms:W3CDTF">2023-07-03T20:29:47Z</dcterms:modified>
  <cp:category/>
  <cp:version/>
  <cp:contentType/>
  <cp:contentStatus/>
</cp:coreProperties>
</file>