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21" yWindow="65521" windowWidth="12120" windowHeight="7725" activeTab="0"/>
  </bookViews>
  <sheets>
    <sheet name="cuadro2.1.5" sheetId="1" r:id="rId1"/>
  </sheets>
  <definedNames>
    <definedName name="_xlnm.Print_Area" localSheetId="0">'cuadro2.1.5'!$A$1:$F$45</definedName>
  </definedNames>
  <calcPr fullCalcOnLoad="1"/>
</workbook>
</file>

<file path=xl/sharedStrings.xml><?xml version="1.0" encoding="utf-8"?>
<sst xmlns="http://schemas.openxmlformats.org/spreadsheetml/2006/main" count="49" uniqueCount="48">
  <si>
    <t>GENERAL</t>
  </si>
  <si>
    <t>GRANEL</t>
  </si>
  <si>
    <t>FRIGORIZADO</t>
  </si>
  <si>
    <t>TOTAL</t>
  </si>
  <si>
    <t>PUERTOS</t>
  </si>
  <si>
    <t>2.1.5.- Valor flete del tonelaje movilizado en exportación por puertos y según tipo de carga (a)</t>
  </si>
  <si>
    <t>Arica</t>
  </si>
  <si>
    <t>(a)Iquique</t>
  </si>
  <si>
    <t>Patillos</t>
  </si>
  <si>
    <t>Punta Patache</t>
  </si>
  <si>
    <t>Tocopilla</t>
  </si>
  <si>
    <t>Michilla Cove</t>
  </si>
  <si>
    <t>Mejillones</t>
  </si>
  <si>
    <t>Puerto Angamos</t>
  </si>
  <si>
    <t>Antofagasta</t>
  </si>
  <si>
    <t>Caleta Coloso</t>
  </si>
  <si>
    <t>Chañaral/Barquito</t>
  </si>
  <si>
    <t>Caldera/Calderilla</t>
  </si>
  <si>
    <t>Huasco/Guacolda</t>
  </si>
  <si>
    <t>Coquimbo</t>
  </si>
  <si>
    <t>Guayacán</t>
  </si>
  <si>
    <t>Punta Chungo</t>
  </si>
  <si>
    <t>Ventanas</t>
  </si>
  <si>
    <t>Quintero</t>
  </si>
  <si>
    <t>Valparaíso</t>
  </si>
  <si>
    <t>San Antonio</t>
  </si>
  <si>
    <t>Penco</t>
  </si>
  <si>
    <t>Lirquén</t>
  </si>
  <si>
    <t>Talcahuano</t>
  </si>
  <si>
    <t>San Vicente</t>
  </si>
  <si>
    <t>Coronel</t>
  </si>
  <si>
    <t>Corral</t>
  </si>
  <si>
    <t>Puerto Montt</t>
  </si>
  <si>
    <t>San José de Calbuco</t>
  </si>
  <si>
    <t>Chacabuco</t>
  </si>
  <si>
    <t>Otway-Isla Riesco</t>
  </si>
  <si>
    <t>(a)Punta Arenas</t>
  </si>
  <si>
    <t>Cabo Negro</t>
  </si>
  <si>
    <t>Venta de Naves</t>
  </si>
  <si>
    <t>Otros Puertos</t>
  </si>
  <si>
    <t>(a)Valores indicados no consideran mercancias movilizadas por zona franca</t>
  </si>
  <si>
    <t>Fuente: Servicio Nacional de Aduanas</t>
  </si>
  <si>
    <t>(Cantidad en miles de dólares)</t>
  </si>
  <si>
    <t>EXPORTACIÓN</t>
  </si>
  <si>
    <t>LÍQUIDO</t>
  </si>
  <si>
    <t>Año 2017</t>
  </si>
  <si>
    <t>Natales</t>
  </si>
  <si>
    <t>Puerto Williams</t>
  </si>
</sst>
</file>

<file path=xl/styles.xml><?xml version="1.0" encoding="utf-8"?>
<styleSheet xmlns="http://schemas.openxmlformats.org/spreadsheetml/2006/main">
  <numFmts count="37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Ch$&quot;#,##0_);\(&quot;Ch$&quot;#,##0\)"/>
    <numFmt numFmtId="165" formatCode="&quot;Ch$&quot;#,##0_);[Red]\(&quot;Ch$&quot;#,##0\)"/>
    <numFmt numFmtId="166" formatCode="&quot;Ch$&quot;#,##0.00_);\(&quot;Ch$&quot;#,##0.00\)"/>
    <numFmt numFmtId="167" formatCode="&quot;Ch$&quot;#,##0.00_);[Red]\(&quot;Ch$&quot;#,##0.00\)"/>
    <numFmt numFmtId="168" formatCode="_(&quot;Ch$&quot;* #,##0_);_(&quot;Ch$&quot;* \(#,##0\);_(&quot;Ch$&quot;* &quot;-&quot;_);_(@_)"/>
    <numFmt numFmtId="169" formatCode="_(* #,##0_);_(* \(#,##0\);_(* &quot;-&quot;_);_(@_)"/>
    <numFmt numFmtId="170" formatCode="_(&quot;Ch$&quot;* #,##0.00_);_(&quot;Ch$&quot;* \(#,##0.00\);_(&quot;Ch$&quot;* &quot;-&quot;??_);_(@_)"/>
    <numFmt numFmtId="171" formatCode="_(* #,##0.00_);_(* \(#,##0.00\);_(* &quot;-&quot;??_);_(@_)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Pta&quot;;\-#,##0\ &quot;Pta&quot;"/>
    <numFmt numFmtId="179" formatCode="#,##0\ &quot;Pta&quot;;[Red]\-#,##0\ &quot;Pta&quot;"/>
    <numFmt numFmtId="180" formatCode="#,##0.00\ &quot;Pta&quot;;\-#,##0.00\ &quot;Pta&quot;"/>
    <numFmt numFmtId="181" formatCode="#,##0.00\ &quot;Pta&quot;;[Red]\-#,##0.00\ &quot;Pta&quot;"/>
    <numFmt numFmtId="182" formatCode="_-* #,##0\ &quot;Pta&quot;_-;\-* #,##0\ &quot;Pta&quot;_-;_-* &quot;-&quot;\ &quot;Pta&quot;_-;_-@_-"/>
    <numFmt numFmtId="183" formatCode="_-* #,##0\ _P_t_a_-;\-* #,##0\ _P_t_a_-;_-* &quot;-&quot;\ _P_t_a_-;_-@_-"/>
    <numFmt numFmtId="184" formatCode="_-* #,##0.00\ &quot;Pta&quot;_-;\-* #,##0.00\ &quot;Pta&quot;_-;_-* &quot;-&quot;??\ &quot;Pta&quot;_-;_-@_-"/>
    <numFmt numFmtId="185" formatCode="_-* #,##0.00\ _P_t_a_-;\-* #,##0.00\ _P_t_a_-;_-* &quot;-&quot;??\ _P_t_a_-;_-@_-"/>
    <numFmt numFmtId="186" formatCode="&quot;$&quot;#,##0;\-&quot;$&quot;#,##0"/>
    <numFmt numFmtId="187" formatCode="&quot;$&quot;#,##0;[Red]\-&quot;$&quot;#,##0"/>
    <numFmt numFmtId="188" formatCode="&quot;$&quot;#,##0.00;\-&quot;$&quot;#,##0.00"/>
    <numFmt numFmtId="189" formatCode="&quot;$&quot;#,##0.00;[Red]\-&quot;$&quot;#,##0.00"/>
    <numFmt numFmtId="190" formatCode="#,##0.0"/>
    <numFmt numFmtId="191" formatCode="#,##0.000"/>
    <numFmt numFmtId="192" formatCode="#,##0.0000"/>
  </numFmts>
  <fonts count="46">
    <font>
      <sz val="10"/>
      <name val="Geneva"/>
      <family val="0"/>
    </font>
    <font>
      <b/>
      <sz val="10"/>
      <name val="Geneva"/>
      <family val="0"/>
    </font>
    <font>
      <i/>
      <sz val="10"/>
      <name val="Geneva"/>
      <family val="0"/>
    </font>
    <font>
      <b/>
      <i/>
      <sz val="10"/>
      <name val="Geneva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6">
    <xf numFmtId="0" fontId="0" fillId="0" borderId="0" xfId="0" applyAlignment="1">
      <alignment/>
    </xf>
    <xf numFmtId="3" fontId="8" fillId="0" borderId="0" xfId="0" applyNumberFormat="1" applyFont="1" applyBorder="1" applyAlignment="1">
      <alignment horizontal="left"/>
    </xf>
    <xf numFmtId="3" fontId="8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 horizontal="left"/>
    </xf>
    <xf numFmtId="0" fontId="11" fillId="0" borderId="0" xfId="0" applyFont="1" applyBorder="1" applyAlignment="1">
      <alignment/>
    </xf>
    <xf numFmtId="3" fontId="11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right"/>
    </xf>
    <xf numFmtId="0" fontId="7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9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 vertical="center"/>
    </xf>
    <xf numFmtId="0" fontId="5" fillId="0" borderId="0" xfId="0" applyFont="1" applyBorder="1" applyAlignment="1">
      <alignment horizontal="right"/>
    </xf>
    <xf numFmtId="4" fontId="5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41" fontId="5" fillId="0" borderId="10" xfId="0" applyNumberFormat="1" applyFont="1" applyBorder="1" applyAlignment="1">
      <alignment horizontal="right"/>
    </xf>
    <xf numFmtId="41" fontId="4" fillId="33" borderId="10" xfId="0" applyNumberFormat="1" applyFont="1" applyFill="1" applyBorder="1" applyAlignment="1">
      <alignment horizontal="right"/>
    </xf>
    <xf numFmtId="3" fontId="6" fillId="0" borderId="10" xfId="0" applyNumberFormat="1" applyFont="1" applyBorder="1" applyAlignment="1">
      <alignment horizontal="left" vertical="center"/>
    </xf>
    <xf numFmtId="41" fontId="6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</cellXfs>
  <cellStyles count="4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urrency" xfId="47"/>
    <cellStyle name="Neutral" xfId="48"/>
    <cellStyle name="Notas" xfId="49"/>
    <cellStyle name="Percent" xfId="50"/>
    <cellStyle name="Salida" xfId="51"/>
    <cellStyle name="Texto de advertencia" xfId="52"/>
    <cellStyle name="Texto explicativo" xfId="53"/>
    <cellStyle name="Título" xfId="54"/>
    <cellStyle name="Título 1" xfId="55"/>
    <cellStyle name="Título 2" xfId="56"/>
    <cellStyle name="Título 3" xfId="57"/>
    <cellStyle name="Total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9"/>
  <sheetViews>
    <sheetView showGridLines="0" tabSelected="1" zoomScalePageLayoutView="0" workbookViewId="0" topLeftCell="A1">
      <selection activeCell="H38" sqref="H38"/>
    </sheetView>
  </sheetViews>
  <sheetFormatPr defaultColWidth="11.00390625" defaultRowHeight="12.75"/>
  <cols>
    <col min="1" max="1" width="28.00390625" style="18" customWidth="1"/>
    <col min="2" max="2" width="12.00390625" style="18" bestFit="1" customWidth="1"/>
    <col min="3" max="3" width="10.625" style="18" bestFit="1" customWidth="1"/>
    <col min="4" max="4" width="10.875" style="18" bestFit="1" customWidth="1"/>
    <col min="5" max="5" width="17.25390625" style="18" bestFit="1" customWidth="1"/>
    <col min="6" max="6" width="11.625" style="18" bestFit="1" customWidth="1"/>
    <col min="7" max="9" width="9.25390625" style="8" customWidth="1"/>
    <col min="10" max="10" width="9.25390625" style="9" customWidth="1"/>
    <col min="11" max="242" width="9.25390625" style="8" customWidth="1"/>
    <col min="243" max="16384" width="11.375" style="8" customWidth="1"/>
  </cols>
  <sheetData>
    <row r="1" spans="1:10" s="4" customFormat="1" ht="13.5" customHeight="1">
      <c r="A1" s="20" t="s">
        <v>5</v>
      </c>
      <c r="B1" s="3"/>
      <c r="C1" s="3"/>
      <c r="D1" s="3"/>
      <c r="E1" s="3"/>
      <c r="F1" s="3"/>
      <c r="J1" s="5"/>
    </row>
    <row r="2" spans="1:10" s="6" customFormat="1" ht="13.5" customHeight="1">
      <c r="A2" s="29" t="s">
        <v>45</v>
      </c>
      <c r="B2" s="29"/>
      <c r="C2" s="29"/>
      <c r="D2" s="29"/>
      <c r="E2" s="29"/>
      <c r="F2" s="29"/>
      <c r="J2" s="7"/>
    </row>
    <row r="3" spans="1:6" ht="11.25" customHeight="1">
      <c r="A3" s="30" t="s">
        <v>42</v>
      </c>
      <c r="B3" s="30"/>
      <c r="C3" s="30"/>
      <c r="D3" s="30"/>
      <c r="E3" s="30"/>
      <c r="F3" s="30"/>
    </row>
    <row r="4" spans="1:6" ht="3" customHeight="1">
      <c r="A4" s="10"/>
      <c r="B4" s="10"/>
      <c r="C4" s="10"/>
      <c r="D4" s="10"/>
      <c r="E4" s="10"/>
      <c r="F4" s="10"/>
    </row>
    <row r="5" spans="1:10" s="11" customFormat="1" ht="13.5" customHeight="1">
      <c r="A5" s="34" t="s">
        <v>4</v>
      </c>
      <c r="B5" s="31" t="s">
        <v>43</v>
      </c>
      <c r="C5" s="32"/>
      <c r="D5" s="32"/>
      <c r="E5" s="33"/>
      <c r="F5" s="27" t="s">
        <v>3</v>
      </c>
      <c r="J5" s="12"/>
    </row>
    <row r="6" spans="1:10" s="11" customFormat="1" ht="16.5" customHeight="1">
      <c r="A6" s="35"/>
      <c r="B6" s="26" t="s">
        <v>0</v>
      </c>
      <c r="C6" s="26" t="s">
        <v>1</v>
      </c>
      <c r="D6" s="26" t="s">
        <v>44</v>
      </c>
      <c r="E6" s="26" t="s">
        <v>2</v>
      </c>
      <c r="F6" s="28"/>
      <c r="J6" s="12"/>
    </row>
    <row r="7" spans="1:10" ht="12" customHeight="1">
      <c r="A7" s="21" t="s">
        <v>6</v>
      </c>
      <c r="B7" s="22">
        <v>5494.06</v>
      </c>
      <c r="C7" s="22">
        <v>0</v>
      </c>
      <c r="D7" s="22">
        <v>0</v>
      </c>
      <c r="E7" s="22">
        <v>358.14</v>
      </c>
      <c r="F7" s="23">
        <f>SUM(B7:E7)</f>
        <v>5852.200000000001</v>
      </c>
      <c r="J7" s="13"/>
    </row>
    <row r="8" spans="1:10" ht="12" customHeight="1">
      <c r="A8" s="21" t="s">
        <v>7</v>
      </c>
      <c r="B8" s="22">
        <v>8520.32</v>
      </c>
      <c r="C8" s="22">
        <v>0</v>
      </c>
      <c r="D8" s="22">
        <v>0</v>
      </c>
      <c r="E8" s="22">
        <v>44.19</v>
      </c>
      <c r="F8" s="23">
        <f aca="true" t="shared" si="0" ref="F8:F42">SUM(B8:E8)</f>
        <v>8564.51</v>
      </c>
      <c r="J8" s="13"/>
    </row>
    <row r="9" spans="1:6" ht="12" customHeight="1">
      <c r="A9" s="21" t="s">
        <v>8</v>
      </c>
      <c r="B9" s="22">
        <v>0</v>
      </c>
      <c r="C9" s="22">
        <v>67874.37</v>
      </c>
      <c r="D9" s="22">
        <v>0</v>
      </c>
      <c r="E9" s="22">
        <v>0</v>
      </c>
      <c r="F9" s="23">
        <f t="shared" si="0"/>
        <v>67874.37</v>
      </c>
    </row>
    <row r="10" spans="1:10" ht="12.75">
      <c r="A10" s="21" t="s">
        <v>9</v>
      </c>
      <c r="B10" s="22">
        <v>0</v>
      </c>
      <c r="C10" s="22">
        <v>0</v>
      </c>
      <c r="D10" s="22">
        <v>0</v>
      </c>
      <c r="E10" s="22">
        <v>0</v>
      </c>
      <c r="F10" s="23">
        <f t="shared" si="0"/>
        <v>0</v>
      </c>
      <c r="J10" s="13"/>
    </row>
    <row r="11" spans="1:10" ht="12" customHeight="1">
      <c r="A11" s="21" t="s">
        <v>10</v>
      </c>
      <c r="B11" s="22">
        <v>4371.56</v>
      </c>
      <c r="C11" s="22">
        <v>38107.57</v>
      </c>
      <c r="D11" s="22">
        <v>0</v>
      </c>
      <c r="E11" s="22">
        <v>0</v>
      </c>
      <c r="F11" s="23">
        <f t="shared" si="0"/>
        <v>42479.13</v>
      </c>
      <c r="J11" s="13"/>
    </row>
    <row r="12" spans="1:10" ht="12" customHeight="1">
      <c r="A12" s="21" t="s">
        <v>11</v>
      </c>
      <c r="B12" s="22">
        <v>0</v>
      </c>
      <c r="C12" s="22">
        <v>19441.71</v>
      </c>
      <c r="D12" s="22">
        <v>0</v>
      </c>
      <c r="E12" s="22">
        <v>0</v>
      </c>
      <c r="F12" s="23">
        <f t="shared" si="0"/>
        <v>19441.71</v>
      </c>
      <c r="J12" s="13"/>
    </row>
    <row r="13" spans="1:6" ht="12" customHeight="1">
      <c r="A13" s="21" t="s">
        <v>12</v>
      </c>
      <c r="B13" s="22">
        <v>0</v>
      </c>
      <c r="C13" s="22">
        <v>0</v>
      </c>
      <c r="D13" s="22">
        <v>0</v>
      </c>
      <c r="E13" s="22">
        <v>0</v>
      </c>
      <c r="F13" s="23">
        <f t="shared" si="0"/>
        <v>0</v>
      </c>
    </row>
    <row r="14" spans="1:6" ht="12" customHeight="1">
      <c r="A14" s="21" t="s">
        <v>13</v>
      </c>
      <c r="B14" s="22">
        <v>71390.9</v>
      </c>
      <c r="C14" s="22">
        <v>33488.21</v>
      </c>
      <c r="D14" s="22">
        <v>0</v>
      </c>
      <c r="E14" s="22">
        <v>96.79</v>
      </c>
      <c r="F14" s="23">
        <f t="shared" si="0"/>
        <v>104975.89999999998</v>
      </c>
    </row>
    <row r="15" spans="1:10" ht="12" customHeight="1">
      <c r="A15" s="21" t="s">
        <v>14</v>
      </c>
      <c r="B15" s="22">
        <v>27581.51</v>
      </c>
      <c r="C15" s="22">
        <v>15768.27</v>
      </c>
      <c r="D15" s="22">
        <v>0</v>
      </c>
      <c r="E15" s="22">
        <v>47.04</v>
      </c>
      <c r="F15" s="23">
        <f t="shared" si="0"/>
        <v>43396.82</v>
      </c>
      <c r="J15" s="13"/>
    </row>
    <row r="16" spans="1:10" ht="12" customHeight="1">
      <c r="A16" s="21" t="s">
        <v>15</v>
      </c>
      <c r="B16" s="22">
        <v>0</v>
      </c>
      <c r="C16" s="22">
        <v>61152.56</v>
      </c>
      <c r="D16" s="22">
        <v>0</v>
      </c>
      <c r="E16" s="22">
        <v>0</v>
      </c>
      <c r="F16" s="23">
        <f t="shared" si="0"/>
        <v>61152.56</v>
      </c>
      <c r="J16" s="13"/>
    </row>
    <row r="17" spans="1:10" ht="12" customHeight="1">
      <c r="A17" s="21" t="s">
        <v>16</v>
      </c>
      <c r="B17" s="22">
        <v>0</v>
      </c>
      <c r="C17" s="22">
        <v>5464.55</v>
      </c>
      <c r="D17" s="22">
        <v>0</v>
      </c>
      <c r="E17" s="22">
        <v>0</v>
      </c>
      <c r="F17" s="23">
        <f t="shared" si="0"/>
        <v>5464.55</v>
      </c>
      <c r="J17" s="13"/>
    </row>
    <row r="18" spans="1:10" ht="12" customHeight="1">
      <c r="A18" s="21" t="s">
        <v>17</v>
      </c>
      <c r="B18" s="22">
        <v>0.41</v>
      </c>
      <c r="C18" s="22">
        <v>13403.32</v>
      </c>
      <c r="D18" s="22">
        <v>0</v>
      </c>
      <c r="E18" s="22">
        <v>6644.17</v>
      </c>
      <c r="F18" s="23">
        <f t="shared" si="0"/>
        <v>20047.9</v>
      </c>
      <c r="J18" s="13"/>
    </row>
    <row r="19" spans="1:6" ht="12" customHeight="1">
      <c r="A19" s="21" t="s">
        <v>18</v>
      </c>
      <c r="B19" s="22">
        <v>0</v>
      </c>
      <c r="C19" s="22">
        <v>0</v>
      </c>
      <c r="D19" s="22">
        <v>0</v>
      </c>
      <c r="E19" s="22">
        <v>0</v>
      </c>
      <c r="F19" s="23">
        <f t="shared" si="0"/>
        <v>0</v>
      </c>
    </row>
    <row r="20" spans="1:10" ht="12" customHeight="1">
      <c r="A20" s="21" t="s">
        <v>19</v>
      </c>
      <c r="B20" s="22">
        <v>0.41</v>
      </c>
      <c r="C20" s="22">
        <v>26104.24</v>
      </c>
      <c r="D20" s="22">
        <v>0</v>
      </c>
      <c r="E20" s="22">
        <v>9378.35</v>
      </c>
      <c r="F20" s="23">
        <f t="shared" si="0"/>
        <v>35483</v>
      </c>
      <c r="J20" s="13"/>
    </row>
    <row r="21" spans="1:10" ht="12" customHeight="1">
      <c r="A21" s="21" t="s">
        <v>20</v>
      </c>
      <c r="B21" s="22">
        <v>0</v>
      </c>
      <c r="C21" s="22">
        <v>0</v>
      </c>
      <c r="D21" s="22">
        <v>0</v>
      </c>
      <c r="E21" s="22">
        <v>0</v>
      </c>
      <c r="F21" s="23">
        <f t="shared" si="0"/>
        <v>0</v>
      </c>
      <c r="J21" s="13"/>
    </row>
    <row r="22" spans="1:10" ht="12" customHeight="1">
      <c r="A22" s="21" t="s">
        <v>21</v>
      </c>
      <c r="B22" s="22">
        <v>0</v>
      </c>
      <c r="C22" s="22">
        <v>38506.16</v>
      </c>
      <c r="D22" s="22">
        <v>0</v>
      </c>
      <c r="E22" s="22">
        <v>0</v>
      </c>
      <c r="F22" s="23">
        <f t="shared" si="0"/>
        <v>38506.16</v>
      </c>
      <c r="J22" s="13"/>
    </row>
    <row r="23" spans="1:10" ht="12" customHeight="1">
      <c r="A23" s="21" t="s">
        <v>22</v>
      </c>
      <c r="B23" s="22">
        <v>0</v>
      </c>
      <c r="C23" s="22">
        <v>64767.64</v>
      </c>
      <c r="D23" s="22">
        <v>0</v>
      </c>
      <c r="E23" s="22">
        <v>0</v>
      </c>
      <c r="F23" s="23">
        <f t="shared" si="0"/>
        <v>64767.64</v>
      </c>
      <c r="J23" s="13"/>
    </row>
    <row r="24" spans="1:10" ht="12" customHeight="1">
      <c r="A24" s="21" t="s">
        <v>23</v>
      </c>
      <c r="B24" s="22">
        <v>0</v>
      </c>
      <c r="C24" s="22">
        <v>0</v>
      </c>
      <c r="D24" s="22">
        <v>2397.55</v>
      </c>
      <c r="E24" s="22">
        <v>0</v>
      </c>
      <c r="F24" s="23">
        <f t="shared" si="0"/>
        <v>2397.55</v>
      </c>
      <c r="J24" s="13"/>
    </row>
    <row r="25" spans="1:10" ht="12" customHeight="1">
      <c r="A25" s="21" t="s">
        <v>24</v>
      </c>
      <c r="B25" s="22">
        <v>49676.72</v>
      </c>
      <c r="C25" s="22">
        <v>0</v>
      </c>
      <c r="D25" s="22">
        <v>0</v>
      </c>
      <c r="E25" s="22">
        <v>366759.02</v>
      </c>
      <c r="F25" s="23">
        <f t="shared" si="0"/>
        <v>416435.74</v>
      </c>
      <c r="J25" s="13"/>
    </row>
    <row r="26" spans="1:10" ht="12" customHeight="1">
      <c r="A26" s="21" t="s">
        <v>25</v>
      </c>
      <c r="B26" s="22">
        <v>68817.48</v>
      </c>
      <c r="C26" s="22">
        <v>0</v>
      </c>
      <c r="D26" s="22">
        <v>0</v>
      </c>
      <c r="E26" s="22">
        <v>106669.03</v>
      </c>
      <c r="F26" s="23">
        <f t="shared" si="0"/>
        <v>175486.51</v>
      </c>
      <c r="J26" s="13"/>
    </row>
    <row r="27" spans="1:10" ht="12" customHeight="1">
      <c r="A27" s="21" t="s">
        <v>26</v>
      </c>
      <c r="B27" s="22">
        <v>0</v>
      </c>
      <c r="C27" s="22">
        <v>831.54</v>
      </c>
      <c r="D27" s="22">
        <v>0</v>
      </c>
      <c r="E27" s="22">
        <v>0</v>
      </c>
      <c r="F27" s="23">
        <f t="shared" si="0"/>
        <v>831.54</v>
      </c>
      <c r="J27" s="13"/>
    </row>
    <row r="28" spans="1:6" ht="12" customHeight="1">
      <c r="A28" s="21" t="s">
        <v>27</v>
      </c>
      <c r="B28" s="22">
        <v>117481.84</v>
      </c>
      <c r="C28" s="22">
        <v>0</v>
      </c>
      <c r="D28" s="22">
        <v>0</v>
      </c>
      <c r="E28" s="22">
        <v>32255.51</v>
      </c>
      <c r="F28" s="23">
        <f t="shared" si="0"/>
        <v>149737.35</v>
      </c>
    </row>
    <row r="29" spans="1:6" ht="12" customHeight="1">
      <c r="A29" s="21" t="s">
        <v>28</v>
      </c>
      <c r="B29" s="22">
        <v>363.33</v>
      </c>
      <c r="C29" s="22">
        <v>0</v>
      </c>
      <c r="D29" s="22">
        <v>0</v>
      </c>
      <c r="E29" s="22">
        <v>0</v>
      </c>
      <c r="F29" s="23">
        <f t="shared" si="0"/>
        <v>363.33</v>
      </c>
    </row>
    <row r="30" spans="1:6" ht="12" customHeight="1">
      <c r="A30" s="21" t="s">
        <v>29</v>
      </c>
      <c r="B30" s="22">
        <v>67489.64</v>
      </c>
      <c r="C30" s="22">
        <v>0</v>
      </c>
      <c r="D30" s="22">
        <v>2769.39</v>
      </c>
      <c r="E30" s="22">
        <v>39930.01</v>
      </c>
      <c r="F30" s="23">
        <f t="shared" si="0"/>
        <v>110189.04000000001</v>
      </c>
    </row>
    <row r="31" spans="1:6" ht="12" customHeight="1">
      <c r="A31" s="21" t="s">
        <v>30</v>
      </c>
      <c r="B31" s="22">
        <v>110624.72</v>
      </c>
      <c r="C31" s="22">
        <v>6339.07</v>
      </c>
      <c r="D31" s="22">
        <v>0</v>
      </c>
      <c r="E31" s="22">
        <v>35953.25</v>
      </c>
      <c r="F31" s="23">
        <f t="shared" si="0"/>
        <v>152917.04</v>
      </c>
    </row>
    <row r="32" spans="1:6" ht="12" customHeight="1">
      <c r="A32" s="21" t="s">
        <v>31</v>
      </c>
      <c r="B32" s="22">
        <v>0</v>
      </c>
      <c r="C32" s="22">
        <v>5512.03</v>
      </c>
      <c r="D32" s="22">
        <v>0</v>
      </c>
      <c r="E32" s="22">
        <v>0</v>
      </c>
      <c r="F32" s="23">
        <f t="shared" si="0"/>
        <v>5512.03</v>
      </c>
    </row>
    <row r="33" spans="1:6" ht="12" customHeight="1">
      <c r="A33" s="21" t="s">
        <v>32</v>
      </c>
      <c r="B33" s="22">
        <v>2198.17</v>
      </c>
      <c r="C33" s="22">
        <v>1.83</v>
      </c>
      <c r="D33" s="22">
        <v>0</v>
      </c>
      <c r="E33" s="22">
        <v>0</v>
      </c>
      <c r="F33" s="23">
        <f t="shared" si="0"/>
        <v>2200</v>
      </c>
    </row>
    <row r="34" spans="1:6" ht="12" customHeight="1">
      <c r="A34" s="21" t="s">
        <v>33</v>
      </c>
      <c r="B34" s="22">
        <v>0</v>
      </c>
      <c r="C34" s="22">
        <v>1818.23</v>
      </c>
      <c r="D34" s="22">
        <v>0</v>
      </c>
      <c r="E34" s="22">
        <v>0</v>
      </c>
      <c r="F34" s="23">
        <f t="shared" si="0"/>
        <v>1818.23</v>
      </c>
    </row>
    <row r="35" spans="1:6" ht="12" customHeight="1">
      <c r="A35" s="21" t="s">
        <v>34</v>
      </c>
      <c r="B35" s="22">
        <v>0</v>
      </c>
      <c r="C35" s="22">
        <v>0</v>
      </c>
      <c r="D35" s="22">
        <v>0</v>
      </c>
      <c r="E35" s="22">
        <v>0</v>
      </c>
      <c r="F35" s="23">
        <f t="shared" si="0"/>
        <v>0</v>
      </c>
    </row>
    <row r="36" spans="1:6" ht="12" customHeight="1">
      <c r="A36" s="21" t="s">
        <v>46</v>
      </c>
      <c r="B36" s="22">
        <v>0</v>
      </c>
      <c r="C36" s="22">
        <v>0</v>
      </c>
      <c r="D36" s="22">
        <v>0</v>
      </c>
      <c r="E36" s="22">
        <v>0</v>
      </c>
      <c r="F36" s="23">
        <f t="shared" si="0"/>
        <v>0</v>
      </c>
    </row>
    <row r="37" spans="1:6" ht="12" customHeight="1">
      <c r="A37" s="21" t="s">
        <v>35</v>
      </c>
      <c r="B37" s="22">
        <v>0</v>
      </c>
      <c r="C37" s="22">
        <v>1030.11</v>
      </c>
      <c r="D37" s="22">
        <v>0</v>
      </c>
      <c r="E37" s="22">
        <v>0</v>
      </c>
      <c r="F37" s="23">
        <f t="shared" si="0"/>
        <v>1030.11</v>
      </c>
    </row>
    <row r="38" spans="1:6" ht="12" customHeight="1">
      <c r="A38" s="21" t="s">
        <v>36</v>
      </c>
      <c r="B38" s="22">
        <v>419.03</v>
      </c>
      <c r="C38" s="22">
        <v>0</v>
      </c>
      <c r="D38" s="22">
        <v>0</v>
      </c>
      <c r="E38" s="22">
        <v>0</v>
      </c>
      <c r="F38" s="23">
        <f t="shared" si="0"/>
        <v>419.03</v>
      </c>
    </row>
    <row r="39" spans="1:6" ht="12" customHeight="1">
      <c r="A39" s="21" t="s">
        <v>37</v>
      </c>
      <c r="B39" s="22">
        <v>0</v>
      </c>
      <c r="C39" s="22">
        <v>0</v>
      </c>
      <c r="D39" s="22">
        <v>16689.85</v>
      </c>
      <c r="E39" s="22">
        <v>0</v>
      </c>
      <c r="F39" s="23">
        <f t="shared" si="0"/>
        <v>16689.85</v>
      </c>
    </row>
    <row r="40" spans="1:6" ht="12" customHeight="1">
      <c r="A40" s="21" t="s">
        <v>47</v>
      </c>
      <c r="B40" s="22">
        <v>0</v>
      </c>
      <c r="C40" s="22">
        <v>0</v>
      </c>
      <c r="D40" s="22">
        <v>0</v>
      </c>
      <c r="E40" s="22">
        <v>0</v>
      </c>
      <c r="F40" s="23">
        <f t="shared" si="0"/>
        <v>0</v>
      </c>
    </row>
    <row r="41" spans="1:6" ht="12" customHeight="1">
      <c r="A41" s="21" t="s">
        <v>38</v>
      </c>
      <c r="B41" s="22">
        <v>347</v>
      </c>
      <c r="C41" s="22">
        <v>0</v>
      </c>
      <c r="D41" s="22">
        <v>0</v>
      </c>
      <c r="E41" s="22">
        <v>0</v>
      </c>
      <c r="F41" s="23">
        <f t="shared" si="0"/>
        <v>347</v>
      </c>
    </row>
    <row r="42" spans="1:6" ht="12" customHeight="1">
      <c r="A42" s="21" t="s">
        <v>39</v>
      </c>
      <c r="B42" s="22">
        <v>0.33</v>
      </c>
      <c r="C42" s="22"/>
      <c r="D42" s="22">
        <v>0</v>
      </c>
      <c r="E42" s="22">
        <v>0</v>
      </c>
      <c r="F42" s="23">
        <f t="shared" si="0"/>
        <v>0.33</v>
      </c>
    </row>
    <row r="43" spans="1:6" s="17" customFormat="1" ht="15" customHeight="1">
      <c r="A43" s="24" t="s">
        <v>3</v>
      </c>
      <c r="B43" s="25">
        <f>SUM(B7:B42)</f>
        <v>534777.43</v>
      </c>
      <c r="C43" s="25">
        <f>SUM(C7:C42)</f>
        <v>399611.41</v>
      </c>
      <c r="D43" s="25">
        <f>SUM(D7:D42)</f>
        <v>21856.79</v>
      </c>
      <c r="E43" s="25">
        <f>SUM(E7:E42)</f>
        <v>598135.5</v>
      </c>
      <c r="F43" s="25">
        <f>SUM(F7:F42)</f>
        <v>1554381.1300000006</v>
      </c>
    </row>
    <row r="44" spans="1:6" s="16" customFormat="1" ht="14.25" customHeight="1">
      <c r="A44" s="1" t="s">
        <v>40</v>
      </c>
      <c r="B44" s="2"/>
      <c r="C44" s="2"/>
      <c r="D44" s="2"/>
      <c r="E44" s="2"/>
      <c r="F44" s="2"/>
    </row>
    <row r="45" spans="1:10" s="15" customFormat="1" ht="12.75">
      <c r="A45" s="8" t="s">
        <v>41</v>
      </c>
      <c r="B45" s="14"/>
      <c r="C45" s="14"/>
      <c r="D45" s="14"/>
      <c r="E45" s="8"/>
      <c r="F45" s="2"/>
      <c r="J45" s="16"/>
    </row>
    <row r="46" spans="1:10" s="15" customFormat="1" ht="12.75">
      <c r="A46" s="8"/>
      <c r="B46" s="14"/>
      <c r="C46" s="14"/>
      <c r="D46" s="14"/>
      <c r="E46" s="14"/>
      <c r="F46" s="14"/>
      <c r="J46" s="16"/>
    </row>
    <row r="47" spans="1:6" ht="12.75">
      <c r="A47" s="8"/>
      <c r="B47" s="8"/>
      <c r="C47" s="8"/>
      <c r="D47" s="8"/>
      <c r="E47" s="8"/>
      <c r="F47" s="8"/>
    </row>
    <row r="48" spans="1:6" ht="12.75">
      <c r="A48" s="8"/>
      <c r="B48" s="8"/>
      <c r="C48" s="8"/>
      <c r="D48" s="8"/>
      <c r="E48" s="8"/>
      <c r="F48" s="8"/>
    </row>
    <row r="49" spans="1:6" ht="12.75">
      <c r="A49" s="8"/>
      <c r="B49" s="8"/>
      <c r="C49" s="8"/>
      <c r="D49" s="8"/>
      <c r="E49" s="8"/>
      <c r="F49" s="8"/>
    </row>
    <row r="50" spans="1:6" ht="12.75">
      <c r="A50" s="8"/>
      <c r="B50" s="8"/>
      <c r="C50" s="8"/>
      <c r="D50" s="8"/>
      <c r="E50" s="8"/>
      <c r="F50" s="8"/>
    </row>
    <row r="51" spans="1:6" ht="12.75">
      <c r="A51" s="8"/>
      <c r="B51" s="8"/>
      <c r="C51" s="8"/>
      <c r="D51" s="8"/>
      <c r="E51" s="8"/>
      <c r="F51" s="8"/>
    </row>
    <row r="52" spans="1:6" ht="12.75">
      <c r="A52" s="8"/>
      <c r="B52" s="8"/>
      <c r="C52" s="8"/>
      <c r="D52" s="8"/>
      <c r="E52" s="8"/>
      <c r="F52" s="8"/>
    </row>
    <row r="53" spans="1:6" ht="12.75">
      <c r="A53" s="8"/>
      <c r="B53" s="8"/>
      <c r="C53" s="8"/>
      <c r="D53" s="8"/>
      <c r="E53" s="8"/>
      <c r="F53" s="8"/>
    </row>
    <row r="54" spans="1:6" ht="12.75">
      <c r="A54" s="8"/>
      <c r="B54" s="8"/>
      <c r="C54" s="8"/>
      <c r="D54" s="8"/>
      <c r="E54" s="8"/>
      <c r="F54" s="8"/>
    </row>
    <row r="55" spans="1:6" ht="12.75">
      <c r="A55" s="8"/>
      <c r="B55" s="8"/>
      <c r="C55" s="8"/>
      <c r="D55" s="8"/>
      <c r="E55" s="8"/>
      <c r="F55" s="8"/>
    </row>
    <row r="56" spans="1:6" ht="12.75">
      <c r="A56" s="8"/>
      <c r="B56" s="8"/>
      <c r="C56" s="8"/>
      <c r="D56" s="8"/>
      <c r="E56" s="8"/>
      <c r="F56" s="8"/>
    </row>
    <row r="57" spans="1:6" ht="12.75">
      <c r="A57" s="8"/>
      <c r="B57" s="8"/>
      <c r="C57" s="8"/>
      <c r="D57" s="8"/>
      <c r="E57" s="8"/>
      <c r="F57" s="8"/>
    </row>
    <row r="58" spans="1:6" ht="12.75">
      <c r="A58" s="8"/>
      <c r="B58" s="8"/>
      <c r="C58" s="8"/>
      <c r="D58" s="8"/>
      <c r="E58" s="8"/>
      <c r="F58" s="8"/>
    </row>
    <row r="63" spans="1:2" ht="12.75">
      <c r="A63" s="19"/>
      <c r="B63" s="19"/>
    </row>
    <row r="64" spans="1:2" ht="12.75">
      <c r="A64" s="19"/>
      <c r="B64" s="19"/>
    </row>
    <row r="65" spans="1:2" ht="12.75">
      <c r="A65" s="19"/>
      <c r="B65" s="19"/>
    </row>
    <row r="66" spans="1:2" ht="12.75">
      <c r="A66" s="19"/>
      <c r="B66" s="19"/>
    </row>
    <row r="67" spans="1:2" ht="12.75">
      <c r="A67" s="19"/>
      <c r="B67" s="19"/>
    </row>
    <row r="68" spans="1:2" ht="12.75">
      <c r="A68" s="19"/>
      <c r="B68" s="19"/>
    </row>
    <row r="69" spans="1:2" ht="12.75">
      <c r="A69" s="19"/>
      <c r="B69" s="19"/>
    </row>
    <row r="70" spans="1:2" ht="12.75">
      <c r="A70" s="19"/>
      <c r="B70" s="19"/>
    </row>
    <row r="71" spans="1:2" ht="12.75">
      <c r="A71" s="19"/>
      <c r="B71" s="19"/>
    </row>
    <row r="72" spans="1:2" ht="12.75">
      <c r="A72" s="19"/>
      <c r="B72" s="19"/>
    </row>
    <row r="73" spans="1:2" ht="12.75">
      <c r="A73" s="19"/>
      <c r="B73" s="19"/>
    </row>
    <row r="74" spans="1:2" ht="12.75">
      <c r="A74" s="19"/>
      <c r="B74" s="19"/>
    </row>
    <row r="75" spans="1:2" ht="12.75">
      <c r="A75" s="19"/>
      <c r="B75" s="19"/>
    </row>
    <row r="76" spans="1:2" ht="12.75">
      <c r="A76" s="19"/>
      <c r="B76" s="19"/>
    </row>
    <row r="77" spans="1:2" ht="12.75">
      <c r="A77" s="19"/>
      <c r="B77" s="19"/>
    </row>
    <row r="78" spans="1:2" ht="12.75">
      <c r="A78" s="19"/>
      <c r="B78" s="19"/>
    </row>
    <row r="79" spans="1:2" ht="12.75">
      <c r="A79" s="19"/>
      <c r="B79" s="19"/>
    </row>
    <row r="80" ht="12.75">
      <c r="A80" s="19"/>
    </row>
    <row r="81" ht="12.75">
      <c r="A81" s="19"/>
    </row>
    <row r="82" ht="12.75">
      <c r="A82" s="19"/>
    </row>
    <row r="83" ht="12.75">
      <c r="A83" s="19"/>
    </row>
    <row r="84" ht="12.75">
      <c r="A84" s="19"/>
    </row>
    <row r="85" ht="12.75">
      <c r="A85" s="19"/>
    </row>
    <row r="86" ht="12.75">
      <c r="A86" s="19"/>
    </row>
    <row r="87" ht="12.75">
      <c r="A87" s="19"/>
    </row>
    <row r="88" ht="12.75">
      <c r="A88" s="19"/>
    </row>
    <row r="89" ht="12.75">
      <c r="A89" s="19"/>
    </row>
  </sheetData>
  <sheetProtection/>
  <mergeCells count="5">
    <mergeCell ref="F5:F6"/>
    <mergeCell ref="A2:F2"/>
    <mergeCell ref="A3:F3"/>
    <mergeCell ref="B5:E5"/>
    <mergeCell ref="A5:A6"/>
  </mergeCells>
  <printOptions horizontalCentered="1"/>
  <pageMargins left="1.1811023622047245" right="0.3937007874015748" top="0.3937007874015748" bottom="0.3937007874015748" header="0.15748031496062992" footer="0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TECMAR</cp:lastModifiedBy>
  <cp:lastPrinted>2014-03-04T18:09:18Z</cp:lastPrinted>
  <dcterms:created xsi:type="dcterms:W3CDTF">1999-02-15T12:57:08Z</dcterms:created>
  <dcterms:modified xsi:type="dcterms:W3CDTF">2018-03-13T13:22:15Z</dcterms:modified>
  <cp:category/>
  <cp:version/>
  <cp:contentType/>
  <cp:contentStatus/>
</cp:coreProperties>
</file>