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'Hoja1'!$A$1:$G$82</definedName>
  </definedNames>
  <calcPr fullCalcOnLoad="1"/>
</workbook>
</file>

<file path=xl/sharedStrings.xml><?xml version="1.0" encoding="utf-8"?>
<sst xmlns="http://schemas.openxmlformats.org/spreadsheetml/2006/main" count="86" uniqueCount="85">
  <si>
    <t>GENERAL</t>
  </si>
  <si>
    <t>GRANEL</t>
  </si>
  <si>
    <t>TOTAL</t>
  </si>
  <si>
    <t>%</t>
  </si>
  <si>
    <t>FRIGORIZADO</t>
  </si>
  <si>
    <t>2.1.6.- Valor flete exportado por país de destino según tipo de carga (a)</t>
  </si>
  <si>
    <t xml:space="preserve">                                  (Cantidad en miles de dolares)</t>
  </si>
  <si>
    <t>Otros países</t>
  </si>
  <si>
    <t>(a) Valores indicados no consideran mercancias movilizadas por zona franca</t>
  </si>
  <si>
    <t>Fuente: Servicio Nacional de Aduanas</t>
  </si>
  <si>
    <t>PAÍSES</t>
  </si>
  <si>
    <t>LÍQUIDO</t>
  </si>
  <si>
    <t>Año 2017</t>
  </si>
  <si>
    <t>Estados Unidos</t>
  </si>
  <si>
    <t>China</t>
  </si>
  <si>
    <t>Japón</t>
  </si>
  <si>
    <t>Holanda</t>
  </si>
  <si>
    <t>Corea del Sur</t>
  </si>
  <si>
    <t>Brasil</t>
  </si>
  <si>
    <t>India</t>
  </si>
  <si>
    <t>México</t>
  </si>
  <si>
    <t>España</t>
  </si>
  <si>
    <t>Taiwán</t>
  </si>
  <si>
    <t>Reino Unido</t>
  </si>
  <si>
    <t>Rusia</t>
  </si>
  <si>
    <t>Alemania</t>
  </si>
  <si>
    <t>Italia</t>
  </si>
  <si>
    <t>Perú</t>
  </si>
  <si>
    <t>Canadá</t>
  </si>
  <si>
    <t>Francia</t>
  </si>
  <si>
    <t>Colombia</t>
  </si>
  <si>
    <t>Australia</t>
  </si>
  <si>
    <t>Arabia Saudita</t>
  </si>
  <si>
    <t>Thailandia</t>
  </si>
  <si>
    <t>Emiratos Arabes</t>
  </si>
  <si>
    <t>Ecuador</t>
  </si>
  <si>
    <t>Bulgaria</t>
  </si>
  <si>
    <t>Costa Rica</t>
  </si>
  <si>
    <t>Vietnam</t>
  </si>
  <si>
    <t>Panamá</t>
  </si>
  <si>
    <t>Guatemala</t>
  </si>
  <si>
    <t>Portugal</t>
  </si>
  <si>
    <t>Bélgica</t>
  </si>
  <si>
    <t>Turquía</t>
  </si>
  <si>
    <t>Nueva Zelandia</t>
  </si>
  <si>
    <t>Finlandia</t>
  </si>
  <si>
    <t>El Salvador</t>
  </si>
  <si>
    <t>Sudáfrica del Sur</t>
  </si>
  <si>
    <t>Indonesia</t>
  </si>
  <si>
    <t>Hong Kong</t>
  </si>
  <si>
    <t>Filipinas</t>
  </si>
  <si>
    <t>Bangladesh</t>
  </si>
  <si>
    <t>República Dominicana</t>
  </si>
  <si>
    <t>Israél</t>
  </si>
  <si>
    <t>Venezuela</t>
  </si>
  <si>
    <t>Malasia</t>
  </si>
  <si>
    <t>Suecia</t>
  </si>
  <si>
    <t>Argentina</t>
  </si>
  <si>
    <t>Polonia</t>
  </si>
  <si>
    <t>Omán</t>
  </si>
  <si>
    <t>Puerto Rico</t>
  </si>
  <si>
    <t>Noruega</t>
  </si>
  <si>
    <t>Dinamarca</t>
  </si>
  <si>
    <t>Grecia</t>
  </si>
  <si>
    <t>Uruguay</t>
  </si>
  <si>
    <t>Irlanda</t>
  </si>
  <si>
    <t>Georgia</t>
  </si>
  <si>
    <t>Nicaragua</t>
  </si>
  <si>
    <t>Pakistán</t>
  </si>
  <si>
    <t>Trinidad y Tobago</t>
  </si>
  <si>
    <t>Nigeria</t>
  </si>
  <si>
    <t>Honduras</t>
  </si>
  <si>
    <t>Irán</t>
  </si>
  <si>
    <t>Katar</t>
  </si>
  <si>
    <t>Ucrania</t>
  </si>
  <si>
    <t>Kuwait</t>
  </si>
  <si>
    <t>Singapur</t>
  </si>
  <si>
    <t>Cuba</t>
  </si>
  <si>
    <t>Jordania</t>
  </si>
  <si>
    <t>Lituania</t>
  </si>
  <si>
    <t>Suiza</t>
  </si>
  <si>
    <t>Paraguay</t>
  </si>
  <si>
    <t>Libia</t>
  </si>
  <si>
    <t>Bolivia</t>
  </si>
  <si>
    <t>Bahrein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</si>
</sst>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4">
    <font>
      <sz val="10"/>
      <name val="Arial"/>
      <family val="0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 horizontal="right"/>
    </xf>
    <xf numFmtId="10" fontId="4" fillId="33" borderId="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3" fontId="9" fillId="33" borderId="10" xfId="0" applyNumberFormat="1" applyFont="1" applyFill="1" applyBorder="1" applyAlignment="1">
      <alignment horizontal="center"/>
    </xf>
    <xf numFmtId="10" fontId="3" fillId="33" borderId="1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5" fillId="33" borderId="10" xfId="55" applyFont="1" applyFill="1" applyBorder="1" applyAlignment="1">
      <alignment wrapText="1"/>
      <protection/>
    </xf>
    <xf numFmtId="41" fontId="5" fillId="33" borderId="10" xfId="55" applyNumberFormat="1" applyFont="1" applyFill="1" applyBorder="1" applyAlignment="1">
      <alignment horizontal="right"/>
      <protection/>
    </xf>
    <xf numFmtId="41" fontId="6" fillId="33" borderId="10" xfId="54" applyNumberFormat="1" applyFont="1" applyFill="1" applyBorder="1" applyAlignment="1">
      <alignment horizontal="right" wrapText="1"/>
      <protection/>
    </xf>
    <xf numFmtId="10" fontId="3" fillId="33" borderId="10" xfId="0" applyNumberFormat="1" applyFont="1" applyFill="1" applyBorder="1" applyAlignment="1">
      <alignment/>
    </xf>
    <xf numFmtId="41" fontId="5" fillId="33" borderId="10" xfId="55" applyNumberFormat="1" applyFill="1" applyBorder="1" applyAlignment="1">
      <alignment/>
      <protection/>
    </xf>
    <xf numFmtId="2" fontId="5" fillId="33" borderId="10" xfId="54" applyNumberFormat="1" applyFont="1" applyFill="1" applyBorder="1" applyAlignment="1">
      <alignment horizontal="left" vertical="center" wrapText="1"/>
      <protection/>
    </xf>
    <xf numFmtId="41" fontId="2" fillId="33" borderId="10" xfId="0" applyNumberFormat="1" applyFont="1" applyFill="1" applyBorder="1" applyAlignment="1">
      <alignment horizontal="right"/>
    </xf>
    <xf numFmtId="10" fontId="3" fillId="33" borderId="10" xfId="0" applyNumberFormat="1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6" fillId="33" borderId="10" xfId="54" applyFont="1" applyFill="1" applyBorder="1" applyAlignment="1">
      <alignment horizontal="center" vertical="center" wrapText="1"/>
      <protection/>
    </xf>
    <xf numFmtId="41" fontId="6" fillId="33" borderId="10" xfId="54" applyNumberFormat="1" applyFont="1" applyFill="1" applyBorder="1" applyAlignment="1">
      <alignment horizontal="right" vertical="center" wrapText="1"/>
      <protection/>
    </xf>
    <xf numFmtId="3" fontId="2" fillId="33" borderId="0" xfId="0" applyNumberFormat="1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 horizontal="right"/>
    </xf>
    <xf numFmtId="10" fontId="2" fillId="33" borderId="0" xfId="0" applyNumberFormat="1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rmal_Hoja1_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PageLayoutView="0" workbookViewId="0" topLeftCell="A1">
      <selection activeCell="A1" sqref="A1"/>
    </sheetView>
  </sheetViews>
  <sheetFormatPr defaultColWidth="30.7109375" defaultRowHeight="12.75" customHeight="1"/>
  <cols>
    <col min="1" max="1" width="20.140625" style="8" customWidth="1"/>
    <col min="2" max="2" width="9.7109375" style="21" bestFit="1" customWidth="1"/>
    <col min="3" max="3" width="11.28125" style="21" bestFit="1" customWidth="1"/>
    <col min="4" max="4" width="8.8515625" style="21" bestFit="1" customWidth="1"/>
    <col min="5" max="5" width="13.8515625" style="21" bestFit="1" customWidth="1"/>
    <col min="6" max="6" width="10.28125" style="22" bestFit="1" customWidth="1"/>
    <col min="7" max="7" width="8.57421875" style="23" bestFit="1" customWidth="1"/>
    <col min="8" max="8" width="2.57421875" style="7" customWidth="1"/>
    <col min="9" max="16384" width="30.7109375" style="8" customWidth="1"/>
  </cols>
  <sheetData>
    <row r="1" spans="1:7" s="1" customFormat="1" ht="12.75" customHeight="1">
      <c r="A1" s="1" t="s">
        <v>5</v>
      </c>
      <c r="B1" s="2"/>
      <c r="C1" s="2"/>
      <c r="D1" s="2"/>
      <c r="E1" s="2"/>
      <c r="F1" s="2"/>
      <c r="G1" s="3"/>
    </row>
    <row r="2" spans="2:7" s="1" customFormat="1" ht="12.75" customHeight="1">
      <c r="B2" s="2"/>
      <c r="C2" s="2" t="s">
        <v>12</v>
      </c>
      <c r="D2" s="2"/>
      <c r="E2" s="2"/>
      <c r="F2" s="2"/>
      <c r="G2" s="3"/>
    </row>
    <row r="3" spans="1:7" s="1" customFormat="1" ht="12.75" customHeight="1">
      <c r="A3" s="1" t="s">
        <v>6</v>
      </c>
      <c r="B3" s="2"/>
      <c r="C3" s="2"/>
      <c r="D3" s="2"/>
      <c r="E3" s="2"/>
      <c r="F3" s="2"/>
      <c r="G3" s="3"/>
    </row>
    <row r="5" spans="1:7" ht="16.5" customHeight="1">
      <c r="A5" s="4" t="s">
        <v>10</v>
      </c>
      <c r="B5" s="5" t="s">
        <v>0</v>
      </c>
      <c r="C5" s="5" t="s">
        <v>1</v>
      </c>
      <c r="D5" s="5" t="s">
        <v>11</v>
      </c>
      <c r="E5" s="5" t="s">
        <v>4</v>
      </c>
      <c r="F5" s="5" t="s">
        <v>2</v>
      </c>
      <c r="G5" s="6" t="s">
        <v>3</v>
      </c>
    </row>
    <row r="6" spans="1:7" ht="12.75" customHeight="1">
      <c r="A6" s="9" t="s">
        <v>13</v>
      </c>
      <c r="B6" s="10">
        <v>92975.53699999415</v>
      </c>
      <c r="C6" s="10">
        <v>55486.55900000004</v>
      </c>
      <c r="D6" s="10">
        <v>644.991</v>
      </c>
      <c r="E6" s="10">
        <v>207824.36300000022</v>
      </c>
      <c r="F6" s="11">
        <f>SUM(B6:E6)</f>
        <v>356931.4499999944</v>
      </c>
      <c r="G6" s="12">
        <f aca="true" t="shared" si="0" ref="G6:G37">F6/$F$79</f>
        <v>0.22962917420031645</v>
      </c>
    </row>
    <row r="7" spans="1:7" ht="12.75" customHeight="1">
      <c r="A7" s="9" t="s">
        <v>14</v>
      </c>
      <c r="B7" s="10">
        <v>106604.71500000166</v>
      </c>
      <c r="C7" s="10">
        <v>132531.8449999999</v>
      </c>
      <c r="D7" s="13">
        <v>0</v>
      </c>
      <c r="E7" s="10">
        <v>62538.19099999975</v>
      </c>
      <c r="F7" s="11">
        <f aca="true" t="shared" si="1" ref="F7:F70">SUM(B7:E7)</f>
        <v>301674.7510000013</v>
      </c>
      <c r="G7" s="12">
        <f t="shared" si="0"/>
        <v>0.19408019088600198</v>
      </c>
    </row>
    <row r="8" spans="1:7" ht="12.75" customHeight="1">
      <c r="A8" s="9" t="s">
        <v>15</v>
      </c>
      <c r="B8" s="10">
        <v>20918.426999999992</v>
      </c>
      <c r="C8" s="10">
        <v>53467.791999999994</v>
      </c>
      <c r="D8" s="13">
        <v>0</v>
      </c>
      <c r="E8" s="10">
        <v>31023.492000001064</v>
      </c>
      <c r="F8" s="11">
        <f t="shared" si="1"/>
        <v>105409.71100000104</v>
      </c>
      <c r="G8" s="12">
        <f t="shared" si="0"/>
        <v>0.06781454783439406</v>
      </c>
    </row>
    <row r="9" spans="1:7" ht="12.75" customHeight="1">
      <c r="A9" s="9" t="s">
        <v>16</v>
      </c>
      <c r="B9" s="10">
        <v>24068.47600000015</v>
      </c>
      <c r="C9" s="10">
        <v>8522.141000000003</v>
      </c>
      <c r="D9" s="13">
        <v>0</v>
      </c>
      <c r="E9" s="10">
        <v>51450.74700000052</v>
      </c>
      <c r="F9" s="11">
        <f t="shared" si="1"/>
        <v>84041.36400000067</v>
      </c>
      <c r="G9" s="12">
        <f t="shared" si="0"/>
        <v>0.05406738188520137</v>
      </c>
    </row>
    <row r="10" spans="1:7" ht="12.75" customHeight="1">
      <c r="A10" s="9" t="s">
        <v>17</v>
      </c>
      <c r="B10" s="10">
        <v>38396.63399999997</v>
      </c>
      <c r="C10" s="10">
        <v>20511.099</v>
      </c>
      <c r="D10" s="13">
        <v>0</v>
      </c>
      <c r="E10" s="10">
        <v>17780.564000000264</v>
      </c>
      <c r="F10" s="11">
        <f t="shared" si="1"/>
        <v>76688.29700000022</v>
      </c>
      <c r="G10" s="12">
        <f t="shared" si="0"/>
        <v>0.04933684132048025</v>
      </c>
    </row>
    <row r="11" spans="1:7" ht="12.75" customHeight="1">
      <c r="A11" s="9" t="s">
        <v>18</v>
      </c>
      <c r="B11" s="10">
        <v>21676.338000000007</v>
      </c>
      <c r="C11" s="10">
        <v>23040.236000000004</v>
      </c>
      <c r="D11" s="10">
        <v>14853.103</v>
      </c>
      <c r="E11" s="10">
        <v>406.792</v>
      </c>
      <c r="F11" s="11">
        <f t="shared" si="1"/>
        <v>59976.46900000001</v>
      </c>
      <c r="G11" s="12">
        <f t="shared" si="0"/>
        <v>0.03858541198294826</v>
      </c>
    </row>
    <row r="12" spans="1:7" ht="12.75" customHeight="1">
      <c r="A12" s="9" t="s">
        <v>19</v>
      </c>
      <c r="B12" s="10">
        <v>6655.813999999998</v>
      </c>
      <c r="C12" s="10">
        <v>32580.877000000004</v>
      </c>
      <c r="D12" s="13">
        <v>0</v>
      </c>
      <c r="E12" s="10">
        <v>7056.492000000025</v>
      </c>
      <c r="F12" s="11">
        <f t="shared" si="1"/>
        <v>46293.18300000003</v>
      </c>
      <c r="G12" s="12">
        <f t="shared" si="0"/>
        <v>0.029782372451052717</v>
      </c>
    </row>
    <row r="13" spans="1:7" ht="12.75" customHeight="1">
      <c r="A13" s="9" t="s">
        <v>20</v>
      </c>
      <c r="B13" s="10">
        <v>27517.827999999972</v>
      </c>
      <c r="C13" s="10">
        <v>4324.367</v>
      </c>
      <c r="D13" s="13">
        <v>0</v>
      </c>
      <c r="E13" s="10">
        <v>10399.330999999818</v>
      </c>
      <c r="F13" s="11">
        <f t="shared" si="1"/>
        <v>42241.52599999979</v>
      </c>
      <c r="G13" s="12">
        <f t="shared" si="0"/>
        <v>0.02717576927542053</v>
      </c>
    </row>
    <row r="14" spans="1:7" ht="12.75" customHeight="1">
      <c r="A14" s="9" t="s">
        <v>21</v>
      </c>
      <c r="B14" s="10">
        <v>8511.504999999908</v>
      </c>
      <c r="C14" s="10">
        <v>17615.138</v>
      </c>
      <c r="D14" s="13">
        <v>0</v>
      </c>
      <c r="E14" s="10">
        <v>15154.878000000026</v>
      </c>
      <c r="F14" s="11">
        <f t="shared" si="1"/>
        <v>41281.520999999935</v>
      </c>
      <c r="G14" s="12">
        <f t="shared" si="0"/>
        <v>0.02655815725110005</v>
      </c>
    </row>
    <row r="15" spans="1:7" ht="12.75" customHeight="1">
      <c r="A15" s="9" t="s">
        <v>22</v>
      </c>
      <c r="B15" s="10">
        <v>17828.520999999946</v>
      </c>
      <c r="C15" s="10">
        <v>1562.3029999999999</v>
      </c>
      <c r="D15" s="13">
        <v>0</v>
      </c>
      <c r="E15" s="10">
        <v>15225.580000000067</v>
      </c>
      <c r="F15" s="11">
        <f t="shared" si="1"/>
        <v>34616.40400000001</v>
      </c>
      <c r="G15" s="12">
        <f t="shared" si="0"/>
        <v>0.022270204164706296</v>
      </c>
    </row>
    <row r="16" spans="1:7" ht="12.75" customHeight="1">
      <c r="A16" s="9" t="s">
        <v>23</v>
      </c>
      <c r="B16" s="10">
        <v>5291.439000000015</v>
      </c>
      <c r="C16" s="13">
        <v>0</v>
      </c>
      <c r="D16" s="13">
        <v>0</v>
      </c>
      <c r="E16" s="10">
        <v>28109.105000000363</v>
      </c>
      <c r="F16" s="11">
        <f t="shared" si="1"/>
        <v>33400.54400000038</v>
      </c>
      <c r="G16" s="12">
        <f t="shared" si="0"/>
        <v>0.0214879897430208</v>
      </c>
    </row>
    <row r="17" spans="1:7" ht="12.75" customHeight="1">
      <c r="A17" s="9" t="s">
        <v>24</v>
      </c>
      <c r="B17" s="10">
        <v>923.3169999999992</v>
      </c>
      <c r="C17" s="10">
        <v>431.337</v>
      </c>
      <c r="D17" s="13">
        <v>0</v>
      </c>
      <c r="E17" s="10">
        <v>25550.906000000385</v>
      </c>
      <c r="F17" s="11">
        <f t="shared" si="1"/>
        <v>26905.560000000383</v>
      </c>
      <c r="G17" s="12">
        <f t="shared" si="0"/>
        <v>0.01730949044752781</v>
      </c>
    </row>
    <row r="18" spans="1:7" ht="12.75" customHeight="1">
      <c r="A18" s="9" t="s">
        <v>25</v>
      </c>
      <c r="B18" s="10">
        <v>6736.9609999999775</v>
      </c>
      <c r="C18" s="10">
        <v>8930.427</v>
      </c>
      <c r="D18" s="13">
        <v>0</v>
      </c>
      <c r="E18" s="10">
        <v>10852.500000000031</v>
      </c>
      <c r="F18" s="11">
        <f t="shared" si="1"/>
        <v>26519.888000000006</v>
      </c>
      <c r="G18" s="12">
        <f t="shared" si="0"/>
        <v>0.017061371255811104</v>
      </c>
    </row>
    <row r="19" spans="1:7" ht="12.75" customHeight="1">
      <c r="A19" s="9" t="s">
        <v>26</v>
      </c>
      <c r="B19" s="10">
        <v>14399.281999999936</v>
      </c>
      <c r="C19" s="10">
        <v>393.352</v>
      </c>
      <c r="D19" s="13">
        <v>0</v>
      </c>
      <c r="E19" s="10">
        <v>9326.179000000016</v>
      </c>
      <c r="F19" s="11">
        <f t="shared" si="1"/>
        <v>24118.81299999995</v>
      </c>
      <c r="G19" s="12">
        <f t="shared" si="0"/>
        <v>0.01551665764359496</v>
      </c>
    </row>
    <row r="20" spans="1:7" ht="12.75" customHeight="1">
      <c r="A20" s="9" t="s">
        <v>27</v>
      </c>
      <c r="B20" s="10">
        <v>17092.981000001357</v>
      </c>
      <c r="C20" s="10">
        <v>2643.2310000000007</v>
      </c>
      <c r="D20" s="10">
        <v>105</v>
      </c>
      <c r="E20" s="10">
        <v>1646.0129999999986</v>
      </c>
      <c r="F20" s="11">
        <f t="shared" si="1"/>
        <v>21487.225000001356</v>
      </c>
      <c r="G20" s="12">
        <f t="shared" si="0"/>
        <v>0.01382364521985043</v>
      </c>
    </row>
    <row r="21" spans="1:7" ht="12.75" customHeight="1">
      <c r="A21" s="9" t="s">
        <v>28</v>
      </c>
      <c r="B21" s="10">
        <v>6329.272000000026</v>
      </c>
      <c r="C21" s="10">
        <v>490.71</v>
      </c>
      <c r="D21" s="13">
        <v>0</v>
      </c>
      <c r="E21" s="10">
        <v>12376.842999999979</v>
      </c>
      <c r="F21" s="11">
        <f t="shared" si="1"/>
        <v>19196.825000000004</v>
      </c>
      <c r="G21" s="12">
        <f t="shared" si="0"/>
        <v>0.012350133539698056</v>
      </c>
    </row>
    <row r="22" spans="1:7" ht="12.75" customHeight="1">
      <c r="A22" s="9" t="s">
        <v>29</v>
      </c>
      <c r="B22" s="10">
        <v>11001.731999999969</v>
      </c>
      <c r="C22" s="13">
        <v>0</v>
      </c>
      <c r="D22" s="13">
        <v>0</v>
      </c>
      <c r="E22" s="10">
        <v>6630.710999999988</v>
      </c>
      <c r="F22" s="11">
        <f t="shared" si="1"/>
        <v>17632.442999999956</v>
      </c>
      <c r="G22" s="12">
        <f t="shared" si="0"/>
        <v>0.011343700100465239</v>
      </c>
    </row>
    <row r="23" spans="1:7" ht="12.75" customHeight="1">
      <c r="A23" s="9" t="s">
        <v>30</v>
      </c>
      <c r="B23" s="10">
        <v>8149.516999999987</v>
      </c>
      <c r="C23" s="10">
        <v>113.685</v>
      </c>
      <c r="D23" s="13">
        <v>0</v>
      </c>
      <c r="E23" s="10">
        <v>8280.338000000093</v>
      </c>
      <c r="F23" s="11">
        <f t="shared" si="1"/>
        <v>16543.54000000008</v>
      </c>
      <c r="G23" s="12">
        <f t="shared" si="0"/>
        <v>0.010643162513558223</v>
      </c>
    </row>
    <row r="24" spans="1:7" ht="12.75" customHeight="1">
      <c r="A24" s="9" t="s">
        <v>31</v>
      </c>
      <c r="B24" s="10">
        <v>7374.373000000033</v>
      </c>
      <c r="C24" s="10">
        <v>358.657</v>
      </c>
      <c r="D24" s="13">
        <v>0</v>
      </c>
      <c r="E24" s="10">
        <v>4483.672999999986</v>
      </c>
      <c r="F24" s="11">
        <f t="shared" si="1"/>
        <v>12216.70300000002</v>
      </c>
      <c r="G24" s="12">
        <f t="shared" si="0"/>
        <v>0.007859524346595339</v>
      </c>
    </row>
    <row r="25" spans="1:7" ht="12.75" customHeight="1">
      <c r="A25" s="9" t="s">
        <v>32</v>
      </c>
      <c r="B25" s="10">
        <v>6852.929</v>
      </c>
      <c r="C25" s="13">
        <v>0</v>
      </c>
      <c r="D25" s="13">
        <v>0</v>
      </c>
      <c r="E25" s="10">
        <v>5204.2119999999895</v>
      </c>
      <c r="F25" s="11">
        <f t="shared" si="1"/>
        <v>12057.140999999989</v>
      </c>
      <c r="G25" s="12">
        <f t="shared" si="0"/>
        <v>0.007756871329345784</v>
      </c>
    </row>
    <row r="26" spans="1:7" ht="12.75" customHeight="1">
      <c r="A26" s="9" t="s">
        <v>33</v>
      </c>
      <c r="B26" s="10">
        <v>3521.1950000000093</v>
      </c>
      <c r="C26" s="10">
        <v>2547.288</v>
      </c>
      <c r="D26" s="13">
        <v>0</v>
      </c>
      <c r="E26" s="10">
        <v>4861.872999999978</v>
      </c>
      <c r="F26" s="11">
        <f t="shared" si="1"/>
        <v>10930.355999999987</v>
      </c>
      <c r="G26" s="12">
        <f t="shared" si="0"/>
        <v>0.00703196264155347</v>
      </c>
    </row>
    <row r="27" spans="1:7" ht="12.75" customHeight="1">
      <c r="A27" s="9" t="s">
        <v>34</v>
      </c>
      <c r="B27" s="10">
        <v>7079.311000000007</v>
      </c>
      <c r="C27" s="13">
        <v>0</v>
      </c>
      <c r="D27" s="13">
        <v>0</v>
      </c>
      <c r="E27" s="10">
        <v>3535.530999999996</v>
      </c>
      <c r="F27" s="11">
        <f t="shared" si="1"/>
        <v>10614.842000000002</v>
      </c>
      <c r="G27" s="12">
        <f t="shared" si="0"/>
        <v>0.00682897907350802</v>
      </c>
    </row>
    <row r="28" spans="1:7" ht="12.75" customHeight="1">
      <c r="A28" s="9" t="s">
        <v>35</v>
      </c>
      <c r="B28" s="10">
        <v>5125.447000000129</v>
      </c>
      <c r="C28" s="10">
        <v>1512.8609999999999</v>
      </c>
      <c r="D28" s="10">
        <v>629.566</v>
      </c>
      <c r="E28" s="10">
        <v>2891.2199999999943</v>
      </c>
      <c r="F28" s="11">
        <f t="shared" si="1"/>
        <v>10159.094000000123</v>
      </c>
      <c r="G28" s="12">
        <f t="shared" si="0"/>
        <v>0.006535777012206277</v>
      </c>
    </row>
    <row r="29" spans="1:7" ht="12.75" customHeight="1">
      <c r="A29" s="9" t="s">
        <v>36</v>
      </c>
      <c r="B29" s="10">
        <v>40.836000000000006</v>
      </c>
      <c r="C29" s="10">
        <v>9187.062999999998</v>
      </c>
      <c r="D29" s="13">
        <v>0</v>
      </c>
      <c r="E29" s="10">
        <v>102.56099999999998</v>
      </c>
      <c r="F29" s="11">
        <f t="shared" si="1"/>
        <v>9330.459999999997</v>
      </c>
      <c r="G29" s="12">
        <f t="shared" si="0"/>
        <v>0.0060026815364942416</v>
      </c>
    </row>
    <row r="30" spans="1:7" ht="12.75" customHeight="1">
      <c r="A30" s="9" t="s">
        <v>37</v>
      </c>
      <c r="B30" s="10">
        <v>5586.3140000000085</v>
      </c>
      <c r="C30" s="10">
        <v>252.89</v>
      </c>
      <c r="D30" s="13">
        <v>0</v>
      </c>
      <c r="E30" s="10">
        <v>3359.8959999999965</v>
      </c>
      <c r="F30" s="11">
        <f t="shared" si="1"/>
        <v>9199.100000000006</v>
      </c>
      <c r="G30" s="12">
        <f t="shared" si="0"/>
        <v>0.0059181720646532135</v>
      </c>
    </row>
    <row r="31" spans="1:7" ht="12.75" customHeight="1">
      <c r="A31" s="9" t="s">
        <v>38</v>
      </c>
      <c r="B31" s="10">
        <v>5597.127999999992</v>
      </c>
      <c r="C31" s="13">
        <v>0</v>
      </c>
      <c r="D31" s="13">
        <v>0</v>
      </c>
      <c r="E31" s="10">
        <v>2282.746999999998</v>
      </c>
      <c r="F31" s="11">
        <f t="shared" si="1"/>
        <v>7879.874999999991</v>
      </c>
      <c r="G31" s="12">
        <f t="shared" si="0"/>
        <v>0.005069458544635797</v>
      </c>
    </row>
    <row r="32" spans="1:7" ht="12.75" customHeight="1">
      <c r="A32" s="9" t="s">
        <v>39</v>
      </c>
      <c r="B32" s="10">
        <v>1592.2359999999892</v>
      </c>
      <c r="C32" s="10">
        <v>0</v>
      </c>
      <c r="D32" s="10">
        <v>4521.943</v>
      </c>
      <c r="E32" s="10">
        <v>1202.434999999998</v>
      </c>
      <c r="F32" s="11">
        <f t="shared" si="1"/>
        <v>7316.613999999987</v>
      </c>
      <c r="G32" s="12">
        <f t="shared" si="0"/>
        <v>0.00470708880027943</v>
      </c>
    </row>
    <row r="33" spans="1:7" ht="12.75" customHeight="1">
      <c r="A33" s="9" t="s">
        <v>40</v>
      </c>
      <c r="B33" s="10">
        <v>4379.571999999986</v>
      </c>
      <c r="C33" s="10">
        <v>1103.36</v>
      </c>
      <c r="D33" s="13">
        <v>0</v>
      </c>
      <c r="E33" s="10">
        <v>1630.6970000000022</v>
      </c>
      <c r="F33" s="11">
        <f t="shared" si="1"/>
        <v>7113.628999999987</v>
      </c>
      <c r="G33" s="12">
        <f t="shared" si="0"/>
        <v>0.004576499921308266</v>
      </c>
    </row>
    <row r="34" spans="1:7" ht="12.75" customHeight="1">
      <c r="A34" s="9" t="s">
        <v>41</v>
      </c>
      <c r="B34" s="10">
        <v>618.1980000000004</v>
      </c>
      <c r="C34" s="10">
        <v>2901.95</v>
      </c>
      <c r="D34" s="13">
        <v>0</v>
      </c>
      <c r="E34" s="10">
        <v>3198.187000000004</v>
      </c>
      <c r="F34" s="11">
        <f t="shared" si="1"/>
        <v>6718.335000000005</v>
      </c>
      <c r="G34" s="12">
        <f t="shared" si="0"/>
        <v>0.004322190487980558</v>
      </c>
    </row>
    <row r="35" spans="1:7" ht="12.75" customHeight="1">
      <c r="A35" s="9" t="s">
        <v>42</v>
      </c>
      <c r="B35" s="10">
        <v>2297.4639999999813</v>
      </c>
      <c r="C35" s="10">
        <v>952.963</v>
      </c>
      <c r="D35" s="10">
        <v>0</v>
      </c>
      <c r="E35" s="10">
        <v>2878.572999999997</v>
      </c>
      <c r="F35" s="11">
        <f t="shared" si="1"/>
        <v>6128.999999999978</v>
      </c>
      <c r="G35" s="12">
        <f t="shared" si="0"/>
        <v>0.003943046231072539</v>
      </c>
    </row>
    <row r="36" spans="1:7" ht="12.75" customHeight="1">
      <c r="A36" s="9" t="s">
        <v>43</v>
      </c>
      <c r="B36" s="10">
        <v>4420.6939999999795</v>
      </c>
      <c r="C36" s="13">
        <v>0</v>
      </c>
      <c r="D36" s="13">
        <v>0</v>
      </c>
      <c r="E36" s="10">
        <v>1229.6900000000023</v>
      </c>
      <c r="F36" s="11">
        <f t="shared" si="1"/>
        <v>5650.383999999982</v>
      </c>
      <c r="G36" s="12">
        <f t="shared" si="0"/>
        <v>0.003635132213299492</v>
      </c>
    </row>
    <row r="37" spans="1:7" ht="12.75" customHeight="1">
      <c r="A37" s="9" t="s">
        <v>44</v>
      </c>
      <c r="B37" s="10">
        <v>4019.634000000016</v>
      </c>
      <c r="C37" s="13">
        <v>0</v>
      </c>
      <c r="D37" s="13">
        <v>0</v>
      </c>
      <c r="E37" s="10">
        <v>1247.9809999999964</v>
      </c>
      <c r="F37" s="11">
        <f t="shared" si="1"/>
        <v>5267.6150000000125</v>
      </c>
      <c r="G37" s="12">
        <f t="shared" si="0"/>
        <v>0.003388880644883553</v>
      </c>
    </row>
    <row r="38" spans="1:7" ht="12.75" customHeight="1">
      <c r="A38" s="9" t="s">
        <v>45</v>
      </c>
      <c r="B38" s="10">
        <v>509.4930000000007</v>
      </c>
      <c r="C38" s="10">
        <v>3910.59</v>
      </c>
      <c r="D38" s="13">
        <v>0</v>
      </c>
      <c r="E38" s="10">
        <v>846.7190000000004</v>
      </c>
      <c r="F38" s="11">
        <f t="shared" si="1"/>
        <v>5266.802000000001</v>
      </c>
      <c r="G38" s="12">
        <f aca="true" t="shared" si="2" ref="G38:G67">F38/$F$79</f>
        <v>0.003388357607424602</v>
      </c>
    </row>
    <row r="39" spans="1:7" ht="12.75" customHeight="1">
      <c r="A39" s="9" t="s">
        <v>46</v>
      </c>
      <c r="B39" s="10">
        <v>4096.989000000033</v>
      </c>
      <c r="C39" s="10">
        <v>49.694</v>
      </c>
      <c r="D39" s="13">
        <v>0</v>
      </c>
      <c r="E39" s="10">
        <v>996.9800000000007</v>
      </c>
      <c r="F39" s="11">
        <f t="shared" si="1"/>
        <v>5143.663000000034</v>
      </c>
      <c r="G39" s="12">
        <f t="shared" si="2"/>
        <v>0.0033091370543412426</v>
      </c>
    </row>
    <row r="40" spans="1:7" ht="12.75" customHeight="1">
      <c r="A40" s="9" t="s">
        <v>47</v>
      </c>
      <c r="B40" s="10">
        <v>1063.7459999999996</v>
      </c>
      <c r="C40" s="10">
        <v>3720.892999999999</v>
      </c>
      <c r="D40" s="13">
        <v>0</v>
      </c>
      <c r="E40" s="10">
        <v>301.72499999999957</v>
      </c>
      <c r="F40" s="11">
        <f t="shared" si="1"/>
        <v>5086.363999999999</v>
      </c>
      <c r="G40" s="12">
        <f t="shared" si="2"/>
        <v>0.003272274171979623</v>
      </c>
    </row>
    <row r="41" spans="1:7" ht="12.75" customHeight="1">
      <c r="A41" s="9" t="s">
        <v>48</v>
      </c>
      <c r="B41" s="10">
        <v>1635.2020000000011</v>
      </c>
      <c r="C41" s="10">
        <v>133.019</v>
      </c>
      <c r="D41" s="13">
        <v>0</v>
      </c>
      <c r="E41" s="10">
        <v>3031.095000000004</v>
      </c>
      <c r="F41" s="11">
        <f t="shared" si="1"/>
        <v>4799.316000000005</v>
      </c>
      <c r="G41" s="12">
        <f t="shared" si="2"/>
        <v>0.0030876039917647614</v>
      </c>
    </row>
    <row r="42" spans="1:7" ht="12.75" customHeight="1">
      <c r="A42" s="9" t="s">
        <v>49</v>
      </c>
      <c r="B42" s="10">
        <v>170.01299999999992</v>
      </c>
      <c r="C42" s="13">
        <v>0</v>
      </c>
      <c r="D42" s="13">
        <v>0</v>
      </c>
      <c r="E42" s="10">
        <v>4500.280000000005</v>
      </c>
      <c r="F42" s="11">
        <f t="shared" si="1"/>
        <v>4670.293000000005</v>
      </c>
      <c r="G42" s="12">
        <f t="shared" si="2"/>
        <v>0.0030045980113647492</v>
      </c>
    </row>
    <row r="43" spans="1:7" ht="12.75" customHeight="1">
      <c r="A43" s="9" t="s">
        <v>50</v>
      </c>
      <c r="B43" s="10">
        <v>588.4249999999994</v>
      </c>
      <c r="C43" s="10">
        <v>1973.6929999999998</v>
      </c>
      <c r="D43" s="13">
        <v>0</v>
      </c>
      <c r="E43" s="10">
        <v>2096.1850000000018</v>
      </c>
      <c r="F43" s="11">
        <f t="shared" si="1"/>
        <v>4658.303000000001</v>
      </c>
      <c r="G43" s="12">
        <f t="shared" si="2"/>
        <v>0.0029968843346947255</v>
      </c>
    </row>
    <row r="44" spans="1:7" ht="12.75" customHeight="1">
      <c r="A44" s="9" t="s">
        <v>51</v>
      </c>
      <c r="B44" s="10">
        <v>3613.851000000006</v>
      </c>
      <c r="C44" s="13">
        <v>0</v>
      </c>
      <c r="D44" s="13">
        <v>0</v>
      </c>
      <c r="E44" s="10">
        <v>752.135999999999</v>
      </c>
      <c r="F44" s="11">
        <f t="shared" si="1"/>
        <v>4365.987000000005</v>
      </c>
      <c r="G44" s="12">
        <f t="shared" si="2"/>
        <v>0.002808825026148113</v>
      </c>
    </row>
    <row r="45" spans="1:7" ht="12.75" customHeight="1">
      <c r="A45" s="9" t="s">
        <v>52</v>
      </c>
      <c r="B45" s="10">
        <v>2251.601000000006</v>
      </c>
      <c r="C45" s="10">
        <v>1270.995</v>
      </c>
      <c r="D45" s="10">
        <v>0</v>
      </c>
      <c r="E45" s="10">
        <v>714.7770000000021</v>
      </c>
      <c r="F45" s="11">
        <f t="shared" si="1"/>
        <v>4237.373000000008</v>
      </c>
      <c r="G45" s="12">
        <f t="shared" si="2"/>
        <v>0.002726082172833844</v>
      </c>
    </row>
    <row r="46" spans="1:7" ht="12.75" customHeight="1">
      <c r="A46" s="9" t="s">
        <v>53</v>
      </c>
      <c r="B46" s="10">
        <v>2214.4090000000006</v>
      </c>
      <c r="C46" s="13">
        <v>0</v>
      </c>
      <c r="D46" s="13">
        <v>0</v>
      </c>
      <c r="E46" s="10">
        <v>1656.8590000000027</v>
      </c>
      <c r="F46" s="11">
        <f t="shared" si="1"/>
        <v>3871.268000000003</v>
      </c>
      <c r="G46" s="12">
        <f t="shared" si="2"/>
        <v>0.002490551263969945</v>
      </c>
    </row>
    <row r="47" spans="1:7" ht="12.75" customHeight="1">
      <c r="A47" s="9" t="s">
        <v>54</v>
      </c>
      <c r="B47" s="10">
        <v>3545.1790000000033</v>
      </c>
      <c r="C47" s="13">
        <v>0</v>
      </c>
      <c r="D47" s="10">
        <v>0</v>
      </c>
      <c r="E47" s="10">
        <v>301.4260000000001</v>
      </c>
      <c r="F47" s="11">
        <f t="shared" si="1"/>
        <v>3846.605000000003</v>
      </c>
      <c r="G47" s="12">
        <f t="shared" si="2"/>
        <v>0.00247468450769699</v>
      </c>
    </row>
    <row r="48" spans="1:7" ht="12.75" customHeight="1">
      <c r="A48" s="9" t="s">
        <v>55</v>
      </c>
      <c r="B48" s="10">
        <v>960.0199999999995</v>
      </c>
      <c r="C48" s="10">
        <v>1581.7620000000002</v>
      </c>
      <c r="D48" s="13">
        <v>0</v>
      </c>
      <c r="E48" s="10">
        <v>1282.2930000000022</v>
      </c>
      <c r="F48" s="11">
        <f t="shared" si="1"/>
        <v>3824.0750000000016</v>
      </c>
      <c r="G48" s="12">
        <f t="shared" si="2"/>
        <v>0.0024601900009934377</v>
      </c>
    </row>
    <row r="49" spans="1:7" ht="12.75" customHeight="1">
      <c r="A49" s="9" t="s">
        <v>56</v>
      </c>
      <c r="B49" s="10">
        <v>357.73299999999466</v>
      </c>
      <c r="C49" s="10">
        <v>495.895</v>
      </c>
      <c r="D49" s="13">
        <v>0</v>
      </c>
      <c r="E49" s="10">
        <v>2473.0080000000057</v>
      </c>
      <c r="F49" s="11">
        <f t="shared" si="1"/>
        <v>3326.6360000000004</v>
      </c>
      <c r="G49" s="12">
        <f t="shared" si="2"/>
        <v>0.0021401663471937145</v>
      </c>
    </row>
    <row r="50" spans="1:7" ht="12.75" customHeight="1">
      <c r="A50" s="9" t="s">
        <v>57</v>
      </c>
      <c r="B50" s="10">
        <v>371.5359999999999</v>
      </c>
      <c r="C50" s="10">
        <v>1672.464</v>
      </c>
      <c r="D50" s="10">
        <v>1102.179</v>
      </c>
      <c r="E50" s="13">
        <v>0</v>
      </c>
      <c r="F50" s="11">
        <f t="shared" si="1"/>
        <v>3146.179</v>
      </c>
      <c r="G50" s="12">
        <f t="shared" si="2"/>
        <v>0.002024070688241086</v>
      </c>
    </row>
    <row r="51" spans="1:7" ht="12.75" customHeight="1">
      <c r="A51" s="9" t="s">
        <v>58</v>
      </c>
      <c r="B51" s="10">
        <v>392.0889999999998</v>
      </c>
      <c r="C51" s="13">
        <v>0</v>
      </c>
      <c r="D51" s="13">
        <v>0</v>
      </c>
      <c r="E51" s="10">
        <v>2699.3469999999907</v>
      </c>
      <c r="F51" s="11">
        <f t="shared" si="1"/>
        <v>3091.4359999999906</v>
      </c>
      <c r="G51" s="12">
        <f t="shared" si="2"/>
        <v>0.0019888521893297395</v>
      </c>
    </row>
    <row r="52" spans="1:7" ht="12.75" customHeight="1">
      <c r="A52" s="9" t="s">
        <v>59</v>
      </c>
      <c r="B52" s="10">
        <v>2601.0029999999997</v>
      </c>
      <c r="C52" s="13">
        <v>0</v>
      </c>
      <c r="D52" s="13">
        <v>0</v>
      </c>
      <c r="E52" s="10">
        <v>392.4839999999999</v>
      </c>
      <c r="F52" s="11">
        <f t="shared" si="1"/>
        <v>2993.4869999999996</v>
      </c>
      <c r="G52" s="12">
        <f t="shared" si="2"/>
        <v>0.0019258374340209957</v>
      </c>
    </row>
    <row r="53" spans="1:7" ht="12.75" customHeight="1">
      <c r="A53" s="9" t="s">
        <v>60</v>
      </c>
      <c r="B53" s="10">
        <v>596.5050000000006</v>
      </c>
      <c r="C53" s="13">
        <v>0</v>
      </c>
      <c r="D53" s="10">
        <v>0</v>
      </c>
      <c r="E53" s="10">
        <v>2214.8059999999973</v>
      </c>
      <c r="F53" s="11">
        <f t="shared" si="1"/>
        <v>2811.310999999998</v>
      </c>
      <c r="G53" s="12">
        <f t="shared" si="2"/>
        <v>0.001808635869297243</v>
      </c>
    </row>
    <row r="54" spans="1:7" ht="12.75" customHeight="1">
      <c r="A54" s="9" t="s">
        <v>61</v>
      </c>
      <c r="B54" s="10">
        <v>573.3910000000003</v>
      </c>
      <c r="C54" s="13">
        <v>0</v>
      </c>
      <c r="D54" s="13">
        <v>0</v>
      </c>
      <c r="E54" s="10">
        <v>1728.6619999999969</v>
      </c>
      <c r="F54" s="11">
        <f t="shared" si="1"/>
        <v>2302.052999999997</v>
      </c>
      <c r="G54" s="12">
        <f t="shared" si="2"/>
        <v>0.001481008550396354</v>
      </c>
    </row>
    <row r="55" spans="1:7" ht="12.75" customHeight="1">
      <c r="A55" s="9" t="s">
        <v>62</v>
      </c>
      <c r="B55" s="10">
        <v>1148.4680000000014</v>
      </c>
      <c r="C55" s="13">
        <v>0</v>
      </c>
      <c r="D55" s="10">
        <v>0</v>
      </c>
      <c r="E55" s="10">
        <v>982.9260000000002</v>
      </c>
      <c r="F55" s="11">
        <f t="shared" si="1"/>
        <v>2131.3940000000016</v>
      </c>
      <c r="G55" s="12">
        <f t="shared" si="2"/>
        <v>0.0013712163613363779</v>
      </c>
    </row>
    <row r="56" spans="1:7" ht="12.75" customHeight="1">
      <c r="A56" s="9" t="s">
        <v>63</v>
      </c>
      <c r="B56" s="10">
        <v>981.0290000000003</v>
      </c>
      <c r="C56" s="13">
        <v>0</v>
      </c>
      <c r="D56" s="13">
        <v>0</v>
      </c>
      <c r="E56" s="10">
        <v>715.903999999999</v>
      </c>
      <c r="F56" s="11">
        <f t="shared" si="1"/>
        <v>1696.9329999999993</v>
      </c>
      <c r="G56" s="12">
        <f t="shared" si="2"/>
        <v>0.0010917091320007568</v>
      </c>
    </row>
    <row r="57" spans="1:7" ht="12.75" customHeight="1">
      <c r="A57" s="9" t="s">
        <v>64</v>
      </c>
      <c r="B57" s="10">
        <v>43.048</v>
      </c>
      <c r="C57" s="10">
        <v>1359.8720000000008</v>
      </c>
      <c r="D57" s="10">
        <v>0</v>
      </c>
      <c r="E57" s="10">
        <v>17.910999999999998</v>
      </c>
      <c r="F57" s="11">
        <f t="shared" si="1"/>
        <v>1420.8310000000008</v>
      </c>
      <c r="G57" s="12">
        <f t="shared" si="2"/>
        <v>0.0009140809788776392</v>
      </c>
    </row>
    <row r="58" spans="1:7" ht="12.75" customHeight="1">
      <c r="A58" s="9" t="s">
        <v>65</v>
      </c>
      <c r="B58" s="10">
        <v>177.88500000000022</v>
      </c>
      <c r="C58" s="13">
        <v>0</v>
      </c>
      <c r="D58" s="13">
        <v>0</v>
      </c>
      <c r="E58" s="10">
        <v>1143.5740000000005</v>
      </c>
      <c r="F58" s="11">
        <f t="shared" si="1"/>
        <v>1321.4590000000007</v>
      </c>
      <c r="G58" s="12">
        <f t="shared" si="2"/>
        <v>0.0008501507471801123</v>
      </c>
    </row>
    <row r="59" spans="1:7" ht="12.75" customHeight="1">
      <c r="A59" s="9" t="s">
        <v>66</v>
      </c>
      <c r="B59" s="10">
        <v>2.061</v>
      </c>
      <c r="C59" s="10">
        <v>1181.371</v>
      </c>
      <c r="D59" s="13">
        <v>0</v>
      </c>
      <c r="E59" s="10">
        <v>97.621</v>
      </c>
      <c r="F59" s="11">
        <f t="shared" si="1"/>
        <v>1281.053</v>
      </c>
      <c r="G59" s="12">
        <f t="shared" si="2"/>
        <v>0.0008241558498048928</v>
      </c>
    </row>
    <row r="60" spans="1:7" ht="12.75" customHeight="1">
      <c r="A60" s="9" t="s">
        <v>67</v>
      </c>
      <c r="B60" s="10">
        <v>1172.1830000000023</v>
      </c>
      <c r="C60" s="13">
        <v>0</v>
      </c>
      <c r="D60" s="13">
        <v>0</v>
      </c>
      <c r="E60" s="10">
        <v>99.34700000000004</v>
      </c>
      <c r="F60" s="11">
        <f t="shared" si="1"/>
        <v>1271.5300000000022</v>
      </c>
      <c r="G60" s="12">
        <f t="shared" si="2"/>
        <v>0.0008180292991019241</v>
      </c>
    </row>
    <row r="61" spans="1:7" ht="12.75" customHeight="1">
      <c r="A61" s="9" t="s">
        <v>68</v>
      </c>
      <c r="B61" s="10">
        <v>1253.224</v>
      </c>
      <c r="C61" s="13">
        <v>0</v>
      </c>
      <c r="D61" s="13">
        <v>0</v>
      </c>
      <c r="E61" s="13">
        <v>0</v>
      </c>
      <c r="F61" s="11">
        <f t="shared" si="1"/>
        <v>1253.224</v>
      </c>
      <c r="G61" s="12">
        <f t="shared" si="2"/>
        <v>0.0008062522711518469</v>
      </c>
    </row>
    <row r="62" spans="1:7" ht="12.75" customHeight="1">
      <c r="A62" s="9" t="s">
        <v>69</v>
      </c>
      <c r="B62" s="10">
        <v>1184.0379999999993</v>
      </c>
      <c r="C62" s="13">
        <v>0</v>
      </c>
      <c r="D62" s="13">
        <v>0</v>
      </c>
      <c r="E62" s="10">
        <v>35.504999999999995</v>
      </c>
      <c r="F62" s="11">
        <f t="shared" si="1"/>
        <v>1219.5429999999992</v>
      </c>
      <c r="G62" s="12">
        <f t="shared" si="2"/>
        <v>0.0007845838521424232</v>
      </c>
    </row>
    <row r="63" spans="1:7" ht="12.75" customHeight="1">
      <c r="A63" s="9" t="s">
        <v>70</v>
      </c>
      <c r="B63" s="10">
        <v>426.72500000000014</v>
      </c>
      <c r="C63" s="13">
        <v>0</v>
      </c>
      <c r="D63" s="13">
        <v>0</v>
      </c>
      <c r="E63" s="10">
        <v>774.594</v>
      </c>
      <c r="F63" s="11">
        <f t="shared" si="1"/>
        <v>1201.3190000000002</v>
      </c>
      <c r="G63" s="12">
        <f t="shared" si="2"/>
        <v>0.000772859578277998</v>
      </c>
    </row>
    <row r="64" spans="1:7" ht="12.75" customHeight="1">
      <c r="A64" s="9" t="s">
        <v>71</v>
      </c>
      <c r="B64" s="10">
        <v>830.2569999999893</v>
      </c>
      <c r="C64" s="13">
        <v>0</v>
      </c>
      <c r="D64" s="13">
        <v>0</v>
      </c>
      <c r="E64" s="10">
        <v>370.8819999999997</v>
      </c>
      <c r="F64" s="11">
        <f t="shared" si="1"/>
        <v>1201.138999999989</v>
      </c>
      <c r="G64" s="12">
        <f t="shared" si="2"/>
        <v>0.0007727437766265643</v>
      </c>
    </row>
    <row r="65" spans="1:7" ht="12.75" customHeight="1">
      <c r="A65" s="9" t="s">
        <v>72</v>
      </c>
      <c r="B65" s="10">
        <v>1040.0819999999999</v>
      </c>
      <c r="C65" s="13">
        <v>0</v>
      </c>
      <c r="D65" s="13">
        <v>0</v>
      </c>
      <c r="E65" s="13">
        <v>0</v>
      </c>
      <c r="F65" s="11">
        <f t="shared" si="1"/>
        <v>1040.0819999999999</v>
      </c>
      <c r="G65" s="12">
        <f t="shared" si="2"/>
        <v>0.0006691289623276885</v>
      </c>
    </row>
    <row r="66" spans="1:7" ht="12.75" customHeight="1">
      <c r="A66" s="9" t="s">
        <v>73</v>
      </c>
      <c r="B66" s="10">
        <v>730.199</v>
      </c>
      <c r="C66" s="13">
        <v>0</v>
      </c>
      <c r="D66" s="13">
        <v>0</v>
      </c>
      <c r="E66" s="10">
        <v>259.239</v>
      </c>
      <c r="F66" s="11">
        <f t="shared" si="1"/>
        <v>989.4379999999999</v>
      </c>
      <c r="G66" s="12">
        <f t="shared" si="2"/>
        <v>0.0006365475243563329</v>
      </c>
    </row>
    <row r="67" spans="1:7" ht="12.75" customHeight="1">
      <c r="A67" s="9" t="s">
        <v>74</v>
      </c>
      <c r="B67" s="10">
        <v>58.200000000000024</v>
      </c>
      <c r="C67" s="13">
        <v>0</v>
      </c>
      <c r="D67" s="13">
        <v>0</v>
      </c>
      <c r="E67" s="10">
        <v>896.7139999999985</v>
      </c>
      <c r="F67" s="11">
        <f t="shared" si="1"/>
        <v>954.9139999999985</v>
      </c>
      <c r="G67" s="12">
        <f t="shared" si="2"/>
        <v>0.0006143367676127281</v>
      </c>
    </row>
    <row r="68" spans="1:7" ht="12.75" customHeight="1">
      <c r="A68" s="9" t="s">
        <v>75</v>
      </c>
      <c r="B68" s="10">
        <v>278.47</v>
      </c>
      <c r="C68" s="13">
        <v>0</v>
      </c>
      <c r="D68" s="13">
        <v>0</v>
      </c>
      <c r="E68" s="10">
        <v>649.8490000000006</v>
      </c>
      <c r="F68" s="11">
        <f t="shared" si="1"/>
        <v>928.3190000000006</v>
      </c>
      <c r="G68" s="12">
        <f aca="true" t="shared" si="3" ref="G68:G79">F68/$F$79</f>
        <v>0.000597227073614463</v>
      </c>
    </row>
    <row r="69" spans="1:7" ht="12.75" customHeight="1">
      <c r="A69" s="9" t="s">
        <v>76</v>
      </c>
      <c r="B69" s="10">
        <v>243.60100000000037</v>
      </c>
      <c r="C69" s="13">
        <v>0</v>
      </c>
      <c r="D69" s="13">
        <v>0</v>
      </c>
      <c r="E69" s="10">
        <v>660.3049999999997</v>
      </c>
      <c r="F69" s="11">
        <f t="shared" si="1"/>
        <v>903.9060000000001</v>
      </c>
      <c r="G69" s="12">
        <f t="shared" si="3"/>
        <v>0.0005815211529684888</v>
      </c>
    </row>
    <row r="70" spans="1:7" ht="12.75" customHeight="1">
      <c r="A70" s="9" t="s">
        <v>77</v>
      </c>
      <c r="B70" s="10">
        <v>172.937</v>
      </c>
      <c r="C70" s="13">
        <v>0</v>
      </c>
      <c r="D70" s="13">
        <v>0</v>
      </c>
      <c r="E70" s="10">
        <v>727.1570000000005</v>
      </c>
      <c r="F70" s="11">
        <f t="shared" si="1"/>
        <v>900.0940000000005</v>
      </c>
      <c r="G70" s="12">
        <f t="shared" si="3"/>
        <v>0.0005790687313282788</v>
      </c>
    </row>
    <row r="71" spans="1:7" ht="12.75" customHeight="1">
      <c r="A71" s="9" t="s">
        <v>78</v>
      </c>
      <c r="B71" s="10">
        <v>645.6849999999996</v>
      </c>
      <c r="C71" s="13">
        <v>0</v>
      </c>
      <c r="D71" s="13">
        <v>0</v>
      </c>
      <c r="E71" s="10">
        <v>138.35100000000003</v>
      </c>
      <c r="F71" s="11">
        <f aca="true" t="shared" si="4" ref="F71:F79">SUM(B71:E71)</f>
        <v>784.0359999999996</v>
      </c>
      <c r="G71" s="12">
        <f t="shared" si="3"/>
        <v>0.0005044036865435143</v>
      </c>
    </row>
    <row r="72" spans="1:7" ht="12.75" customHeight="1">
      <c r="A72" s="9" t="s">
        <v>79</v>
      </c>
      <c r="B72" s="10">
        <v>88.18900000000004</v>
      </c>
      <c r="C72" s="13">
        <v>0</v>
      </c>
      <c r="D72" s="13">
        <v>0</v>
      </c>
      <c r="E72" s="10">
        <v>609.5900000000004</v>
      </c>
      <c r="F72" s="11">
        <f t="shared" si="4"/>
        <v>697.7790000000005</v>
      </c>
      <c r="G72" s="12">
        <f t="shared" si="3"/>
        <v>0.00044891089183742483</v>
      </c>
    </row>
    <row r="73" spans="1:7" ht="12.75" customHeight="1">
      <c r="A73" s="9" t="s">
        <v>80</v>
      </c>
      <c r="B73" s="10">
        <v>86.25000000000004</v>
      </c>
      <c r="C73" s="13">
        <v>0</v>
      </c>
      <c r="D73" s="13">
        <v>0</v>
      </c>
      <c r="E73" s="10">
        <v>536.7059999999997</v>
      </c>
      <c r="F73" s="11">
        <f t="shared" si="4"/>
        <v>622.9559999999997</v>
      </c>
      <c r="G73" s="12">
        <f t="shared" si="3"/>
        <v>0.0004007740753669493</v>
      </c>
    </row>
    <row r="74" spans="1:7" ht="12.75" customHeight="1">
      <c r="A74" s="9" t="s">
        <v>81</v>
      </c>
      <c r="B74" s="10">
        <v>43.07</v>
      </c>
      <c r="C74" s="10">
        <v>510</v>
      </c>
      <c r="D74" s="13">
        <v>0</v>
      </c>
      <c r="E74" s="13">
        <v>0</v>
      </c>
      <c r="F74" s="11">
        <f t="shared" si="4"/>
        <v>553.07</v>
      </c>
      <c r="G74" s="12">
        <f t="shared" si="3"/>
        <v>0.00035581344085810037</v>
      </c>
    </row>
    <row r="75" spans="1:7" ht="12.75" customHeight="1">
      <c r="A75" s="9" t="s">
        <v>82</v>
      </c>
      <c r="B75" s="13">
        <v>0</v>
      </c>
      <c r="C75" s="13">
        <v>0</v>
      </c>
      <c r="D75" s="13">
        <v>0</v>
      </c>
      <c r="E75" s="10">
        <v>510.6240000000001</v>
      </c>
      <c r="F75" s="11">
        <f t="shared" si="4"/>
        <v>510.6240000000001</v>
      </c>
      <c r="G75" s="12">
        <f t="shared" si="3"/>
        <v>0.00032850612476671427</v>
      </c>
    </row>
    <row r="76" spans="1:7" ht="12.75" customHeight="1">
      <c r="A76" s="9" t="s">
        <v>83</v>
      </c>
      <c r="B76" s="10">
        <v>494.2080000000001</v>
      </c>
      <c r="C76" s="13">
        <v>0</v>
      </c>
      <c r="D76" s="13">
        <v>0</v>
      </c>
      <c r="E76" s="10">
        <v>7.56</v>
      </c>
      <c r="F76" s="11">
        <f t="shared" si="4"/>
        <v>501.7680000000001</v>
      </c>
      <c r="G76" s="12">
        <f t="shared" si="3"/>
        <v>0.00032280868351653016</v>
      </c>
    </row>
    <row r="77" spans="1:7" ht="12.75" customHeight="1">
      <c r="A77" s="9" t="s">
        <v>84</v>
      </c>
      <c r="B77" s="10">
        <v>371.716</v>
      </c>
      <c r="C77" s="10">
        <v>0</v>
      </c>
      <c r="D77" s="13">
        <v>0</v>
      </c>
      <c r="E77" s="10">
        <v>68.908</v>
      </c>
      <c r="F77" s="11">
        <f t="shared" si="4"/>
        <v>440.624</v>
      </c>
      <c r="G77" s="12">
        <f t="shared" si="3"/>
        <v>0.00028347214921196163</v>
      </c>
    </row>
    <row r="78" spans="1:8" s="18" customFormat="1" ht="12.75" customHeight="1">
      <c r="A78" s="14" t="s">
        <v>7</v>
      </c>
      <c r="B78" s="15">
        <v>4181.9410000000025</v>
      </c>
      <c r="C78" s="15">
        <v>289.045</v>
      </c>
      <c r="D78" s="15">
        <v>0</v>
      </c>
      <c r="E78" s="15">
        <v>3101.1440000000007</v>
      </c>
      <c r="F78" s="11">
        <f t="shared" si="4"/>
        <v>7572.130000000003</v>
      </c>
      <c r="G78" s="16">
        <f t="shared" si="3"/>
        <v>0.004871473104534414</v>
      </c>
      <c r="H78" s="17"/>
    </row>
    <row r="79" spans="1:7" ht="12.75" customHeight="1">
      <c r="A79" s="19" t="s">
        <v>2</v>
      </c>
      <c r="B79" s="20">
        <f>SUM(B6:B78)</f>
        <v>534778.277999997</v>
      </c>
      <c r="C79" s="20">
        <f>SUM(C6:C78)</f>
        <v>399611.42399999994</v>
      </c>
      <c r="D79" s="20">
        <f>SUM(D6:D78)</f>
        <v>21856.782</v>
      </c>
      <c r="E79" s="20">
        <f>SUM(E6:E78)</f>
        <v>598135.4940000029</v>
      </c>
      <c r="F79" s="11">
        <f t="shared" si="4"/>
        <v>1554381.978</v>
      </c>
      <c r="G79" s="16">
        <f t="shared" si="3"/>
        <v>1</v>
      </c>
    </row>
    <row r="81" spans="1:7" s="18" customFormat="1" ht="12.75" customHeight="1">
      <c r="A81" s="8" t="s">
        <v>8</v>
      </c>
      <c r="B81" s="21"/>
      <c r="C81" s="21"/>
      <c r="D81" s="21"/>
      <c r="E81" s="21"/>
      <c r="F81" s="22"/>
      <c r="G81" s="23"/>
    </row>
    <row r="82" spans="1:7" s="18" customFormat="1" ht="12.75" customHeight="1">
      <c r="A82" s="8" t="s">
        <v>9</v>
      </c>
      <c r="B82" s="21"/>
      <c r="C82" s="21"/>
      <c r="D82" s="21"/>
      <c r="E82" s="21"/>
      <c r="F82" s="22"/>
      <c r="G82" s="23"/>
    </row>
  </sheetData>
  <sheetProtection/>
  <printOptions horizontalCentered="1"/>
  <pageMargins left="0.75" right="0.75" top="0.3937007874015748" bottom="0.3937007874015748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Directemar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</dc:creator>
  <cp:keywords/>
  <dc:description/>
  <cp:lastModifiedBy>Marco Varas Muñoz</cp:lastModifiedBy>
  <cp:lastPrinted>2010-02-23T19:15:43Z</cp:lastPrinted>
  <dcterms:created xsi:type="dcterms:W3CDTF">2004-03-09T20:19:22Z</dcterms:created>
  <dcterms:modified xsi:type="dcterms:W3CDTF">2018-04-06T18:14:02Z</dcterms:modified>
  <cp:category/>
  <cp:version/>
  <cp:contentType/>
  <cp:contentStatus/>
</cp:coreProperties>
</file>