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'Hoja1'!$A$1:$H$74</definedName>
  </definedNames>
  <calcPr fullCalcOnLoad="1"/>
</workbook>
</file>

<file path=xl/sharedStrings.xml><?xml version="1.0" encoding="utf-8"?>
<sst xmlns="http://schemas.openxmlformats.org/spreadsheetml/2006/main" count="78" uniqueCount="77">
  <si>
    <t>GENERAL</t>
  </si>
  <si>
    <t>GRANEL</t>
  </si>
  <si>
    <t>%</t>
  </si>
  <si>
    <t>TOTAL</t>
  </si>
  <si>
    <t>FRIGORIZADO</t>
  </si>
  <si>
    <t>2.2.8.- Valor FOB del tonelaje importado por país de origen según tipo de carga (a)</t>
  </si>
  <si>
    <t xml:space="preserve">                                 ( Cantidad en miles de dólares )</t>
  </si>
  <si>
    <t>Otros Paises</t>
  </si>
  <si>
    <t>Fuente: Servicio Nacional de Aduanas</t>
  </si>
  <si>
    <t>(a) Valores indicados no consideran marcancías movilizadas por zona franca.</t>
  </si>
  <si>
    <t>China</t>
  </si>
  <si>
    <t>Estados Unidos</t>
  </si>
  <si>
    <t>Brasil</t>
  </si>
  <si>
    <t>Corea del Sur</t>
  </si>
  <si>
    <t>Alemania</t>
  </si>
  <si>
    <t>México</t>
  </si>
  <si>
    <t>Japón</t>
  </si>
  <si>
    <t>España</t>
  </si>
  <si>
    <t>Italia</t>
  </si>
  <si>
    <t>Francia</t>
  </si>
  <si>
    <t>Ecuador</t>
  </si>
  <si>
    <t>Perú</t>
  </si>
  <si>
    <t>Colombia</t>
  </si>
  <si>
    <t>India</t>
  </si>
  <si>
    <t>Thailandia</t>
  </si>
  <si>
    <t>Trinidad y Tobago</t>
  </si>
  <si>
    <t>Canadá</t>
  </si>
  <si>
    <t>Argentina</t>
  </si>
  <si>
    <t>Vietnam</t>
  </si>
  <si>
    <t>Holanda</t>
  </si>
  <si>
    <t>Reino Unido</t>
  </si>
  <si>
    <t>República Checa</t>
  </si>
  <si>
    <t>Bélgica</t>
  </si>
  <si>
    <t>Australia</t>
  </si>
  <si>
    <t>Austria</t>
  </si>
  <si>
    <t>Dinamarca</t>
  </si>
  <si>
    <t>Finlandia</t>
  </si>
  <si>
    <t>Suecia</t>
  </si>
  <si>
    <t>Taiwán</t>
  </si>
  <si>
    <t>Indonesia</t>
  </si>
  <si>
    <t>Paraguay</t>
  </si>
  <si>
    <t>Malasia</t>
  </si>
  <si>
    <t>Portugal</t>
  </si>
  <si>
    <t>Suiza</t>
  </si>
  <si>
    <t>Israel</t>
  </si>
  <si>
    <t>Noruega</t>
  </si>
  <si>
    <t>Polonia</t>
  </si>
  <si>
    <t>Nueva Zelandia</t>
  </si>
  <si>
    <t>Guatemala</t>
  </si>
  <si>
    <t>Bangladesh</t>
  </si>
  <si>
    <t>Irlanda</t>
  </si>
  <si>
    <t>Venezuela</t>
  </si>
  <si>
    <t>Pakistán</t>
  </si>
  <si>
    <t>Rusia</t>
  </si>
  <si>
    <t>Filipinas</t>
  </si>
  <si>
    <t>Sri Lanka</t>
  </si>
  <si>
    <t>Bolivia</t>
  </si>
  <si>
    <t>Cambodia</t>
  </si>
  <si>
    <t>Rumania</t>
  </si>
  <si>
    <t>Panamá</t>
  </si>
  <si>
    <t>Uruguay</t>
  </si>
  <si>
    <t>Costa Rica</t>
  </si>
  <si>
    <t>Katar</t>
  </si>
  <si>
    <t>República Eslovaca</t>
  </si>
  <si>
    <t>Arabia Saudita</t>
  </si>
  <si>
    <t>Hong Kong</t>
  </si>
  <si>
    <t>Guinea Ecuatorial</t>
  </si>
  <si>
    <t>PAÍSES</t>
  </si>
  <si>
    <t>LÍQUIDO</t>
  </si>
  <si>
    <t>Año 2017</t>
  </si>
  <si>
    <t>Turquía</t>
  </si>
  <si>
    <t>Hungría</t>
  </si>
  <si>
    <t>Sur Africa del Sur</t>
  </si>
  <si>
    <t>Singapúr</t>
  </si>
  <si>
    <t>Emiratos Arabes</t>
  </si>
  <si>
    <t>Marruecos</t>
  </si>
  <si>
    <t>Eslovania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</si>
</sst>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10" xfId="53" applyFont="1" applyFill="1" applyBorder="1" applyAlignment="1">
      <alignment wrapText="1"/>
      <protection/>
    </xf>
    <xf numFmtId="41" fontId="5" fillId="33" borderId="10" xfId="53" applyNumberFormat="1" applyFont="1" applyFill="1" applyBorder="1" applyAlignment="1">
      <alignment horizontal="right" wrapText="1"/>
      <protection/>
    </xf>
    <xf numFmtId="41" fontId="6" fillId="33" borderId="10" xfId="52" applyNumberFormat="1" applyFont="1" applyFill="1" applyBorder="1" applyAlignment="1">
      <alignment horizontal="right" wrapText="1"/>
      <protection/>
    </xf>
    <xf numFmtId="10" fontId="4" fillId="33" borderId="10" xfId="0" applyNumberFormat="1" applyFont="1" applyFill="1" applyBorder="1" applyAlignment="1">
      <alignment/>
    </xf>
    <xf numFmtId="41" fontId="5" fillId="33" borderId="10" xfId="53" applyNumberFormat="1" applyFill="1" applyBorder="1">
      <alignment/>
      <protection/>
    </xf>
    <xf numFmtId="0" fontId="0" fillId="33" borderId="10" xfId="0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" sqref="A1"/>
    </sheetView>
  </sheetViews>
  <sheetFormatPr defaultColWidth="11.421875" defaultRowHeight="15.75" customHeight="1"/>
  <cols>
    <col min="1" max="1" width="20.28125" style="8" customWidth="1"/>
    <col min="2" max="2" width="11.28125" style="20" bestFit="1" customWidth="1"/>
    <col min="3" max="4" width="10.28125" style="20" bestFit="1" customWidth="1"/>
    <col min="5" max="5" width="13.57421875" style="20" customWidth="1"/>
    <col min="6" max="6" width="11.28125" style="21" bestFit="1" customWidth="1"/>
    <col min="7" max="7" width="8.00390625" style="22" bestFit="1" customWidth="1"/>
    <col min="8" max="8" width="2.8515625" style="8" customWidth="1"/>
    <col min="9" max="16384" width="11.421875" style="8" customWidth="1"/>
  </cols>
  <sheetData>
    <row r="1" spans="1:7" s="4" customFormat="1" ht="12.75" customHeight="1">
      <c r="A1" s="1" t="s">
        <v>5</v>
      </c>
      <c r="B1" s="2"/>
      <c r="C1" s="2"/>
      <c r="D1" s="2"/>
      <c r="E1" s="2"/>
      <c r="F1" s="2"/>
      <c r="G1" s="3"/>
    </row>
    <row r="2" spans="1:7" s="4" customFormat="1" ht="12.75" customHeight="1">
      <c r="A2" s="1"/>
      <c r="B2" s="2"/>
      <c r="C2" s="1" t="s">
        <v>69</v>
      </c>
      <c r="D2" s="2"/>
      <c r="E2" s="2"/>
      <c r="F2" s="2"/>
      <c r="G2" s="3"/>
    </row>
    <row r="3" spans="1:7" s="4" customFormat="1" ht="12.75" customHeight="1">
      <c r="A3" s="1" t="s">
        <v>6</v>
      </c>
      <c r="B3" s="1"/>
      <c r="C3" s="2"/>
      <c r="D3" s="2"/>
      <c r="E3" s="2"/>
      <c r="F3" s="2"/>
      <c r="G3" s="3"/>
    </row>
    <row r="4" spans="1:7" s="4" customFormat="1" ht="6" customHeight="1">
      <c r="A4" s="1"/>
      <c r="B4" s="1"/>
      <c r="C4" s="2"/>
      <c r="D4" s="2"/>
      <c r="E4" s="2"/>
      <c r="F4" s="2"/>
      <c r="G4" s="3"/>
    </row>
    <row r="5" spans="1:7" ht="14.25" customHeight="1">
      <c r="A5" s="5" t="s">
        <v>67</v>
      </c>
      <c r="B5" s="6" t="s">
        <v>0</v>
      </c>
      <c r="C5" s="6" t="s">
        <v>1</v>
      </c>
      <c r="D5" s="6" t="s">
        <v>68</v>
      </c>
      <c r="E5" s="6" t="s">
        <v>4</v>
      </c>
      <c r="F5" s="6" t="s">
        <v>3</v>
      </c>
      <c r="G5" s="7" t="s">
        <v>2</v>
      </c>
    </row>
    <row r="6" spans="1:7" ht="12" customHeight="1">
      <c r="A6" s="9" t="s">
        <v>10</v>
      </c>
      <c r="B6" s="10">
        <v>10030518.27200009</v>
      </c>
      <c r="C6" s="10">
        <v>68288.60299999999</v>
      </c>
      <c r="D6" s="10">
        <v>2736.1490000000003</v>
      </c>
      <c r="E6" s="10">
        <v>412636.8579999965</v>
      </c>
      <c r="F6" s="11">
        <f>SUM(B6:E6)</f>
        <v>10514179.882000087</v>
      </c>
      <c r="G6" s="12">
        <f aca="true" t="shared" si="0" ref="G6:G35">F6/$F$71</f>
        <v>0.24145482744774924</v>
      </c>
    </row>
    <row r="7" spans="1:7" ht="12" customHeight="1">
      <c r="A7" s="9" t="s">
        <v>11</v>
      </c>
      <c r="B7" s="10">
        <v>3868350.8660001336</v>
      </c>
      <c r="C7" s="10">
        <v>425832.43299999967</v>
      </c>
      <c r="D7" s="10">
        <v>3708725.371999995</v>
      </c>
      <c r="E7" s="10">
        <v>345597.59600000165</v>
      </c>
      <c r="F7" s="11">
        <f aca="true" t="shared" si="1" ref="F7:F70">SUM(B7:E7)</f>
        <v>8348506.267000129</v>
      </c>
      <c r="G7" s="12">
        <f t="shared" si="0"/>
        <v>0.19172081539102515</v>
      </c>
    </row>
    <row r="8" spans="1:7" ht="12" customHeight="1">
      <c r="A8" s="9" t="s">
        <v>12</v>
      </c>
      <c r="B8" s="10">
        <v>1302498.8259999934</v>
      </c>
      <c r="C8" s="10">
        <v>94543.25600000002</v>
      </c>
      <c r="D8" s="10">
        <v>1904373.6290000007</v>
      </c>
      <c r="E8" s="10">
        <v>77858.02100000047</v>
      </c>
      <c r="F8" s="11">
        <f t="shared" si="1"/>
        <v>3379273.7319999947</v>
      </c>
      <c r="G8" s="12">
        <f t="shared" si="0"/>
        <v>0.07760395627771546</v>
      </c>
    </row>
    <row r="9" spans="1:7" ht="12" customHeight="1">
      <c r="A9" s="9" t="s">
        <v>14</v>
      </c>
      <c r="B9" s="10">
        <v>1784371.8049999843</v>
      </c>
      <c r="C9" s="13">
        <v>0</v>
      </c>
      <c r="D9" s="13">
        <v>0</v>
      </c>
      <c r="E9" s="10">
        <v>93017.56799999993</v>
      </c>
      <c r="F9" s="11">
        <f t="shared" si="1"/>
        <v>1877389.3729999843</v>
      </c>
      <c r="G9" s="12">
        <f t="shared" si="0"/>
        <v>0.04311365529193498</v>
      </c>
    </row>
    <row r="10" spans="1:7" ht="12" customHeight="1">
      <c r="A10" s="9" t="s">
        <v>15</v>
      </c>
      <c r="B10" s="10">
        <v>1644391.5919999918</v>
      </c>
      <c r="C10" s="10">
        <v>40055.51899999999</v>
      </c>
      <c r="D10" s="10">
        <v>14940.85</v>
      </c>
      <c r="E10" s="10">
        <v>33309.83100000005</v>
      </c>
      <c r="F10" s="11">
        <f t="shared" si="1"/>
        <v>1732697.791999992</v>
      </c>
      <c r="G10" s="12">
        <f t="shared" si="0"/>
        <v>0.039790858733802545</v>
      </c>
    </row>
    <row r="11" spans="1:7" ht="12" customHeight="1">
      <c r="A11" s="9" t="s">
        <v>13</v>
      </c>
      <c r="B11" s="10">
        <v>1449989.2529999777</v>
      </c>
      <c r="C11" s="10">
        <v>20051.696999999996</v>
      </c>
      <c r="D11" s="10">
        <v>129200.84099999997</v>
      </c>
      <c r="E11" s="10">
        <v>5234.4479999999985</v>
      </c>
      <c r="F11" s="11">
        <f t="shared" si="1"/>
        <v>1604476.2389999777</v>
      </c>
      <c r="G11" s="12">
        <f t="shared" si="0"/>
        <v>0.03684629117816248</v>
      </c>
    </row>
    <row r="12" spans="1:7" ht="12" customHeight="1">
      <c r="A12" s="9" t="s">
        <v>16</v>
      </c>
      <c r="B12" s="10">
        <v>1178000.744</v>
      </c>
      <c r="C12" s="10">
        <v>2601.6749999999997</v>
      </c>
      <c r="D12" s="10">
        <v>238625.019</v>
      </c>
      <c r="E12" s="10">
        <v>13186.159</v>
      </c>
      <c r="F12" s="11">
        <f t="shared" si="1"/>
        <v>1432413.597</v>
      </c>
      <c r="G12" s="12">
        <f t="shared" si="0"/>
        <v>0.0328949268301516</v>
      </c>
    </row>
    <row r="13" spans="1:7" ht="12" customHeight="1">
      <c r="A13" s="9" t="s">
        <v>20</v>
      </c>
      <c r="B13" s="10">
        <v>119897.50999999949</v>
      </c>
      <c r="C13" s="13">
        <v>0</v>
      </c>
      <c r="D13" s="10">
        <v>1169782.141</v>
      </c>
      <c r="E13" s="10">
        <v>98227.95600000012</v>
      </c>
      <c r="F13" s="11">
        <f t="shared" si="1"/>
        <v>1387907.6069999998</v>
      </c>
      <c r="G13" s="12">
        <f t="shared" si="0"/>
        <v>0.03187286079585838</v>
      </c>
    </row>
    <row r="14" spans="1:7" ht="12" customHeight="1">
      <c r="A14" s="9" t="s">
        <v>17</v>
      </c>
      <c r="B14" s="10">
        <v>1076144.5249999887</v>
      </c>
      <c r="C14" s="13">
        <v>0</v>
      </c>
      <c r="D14" s="10">
        <v>526.9879999999999</v>
      </c>
      <c r="E14" s="10">
        <v>62181.34100000011</v>
      </c>
      <c r="F14" s="11">
        <f t="shared" si="1"/>
        <v>1138852.8539999886</v>
      </c>
      <c r="G14" s="12">
        <f t="shared" si="0"/>
        <v>0.02615339688278521</v>
      </c>
    </row>
    <row r="15" spans="1:7" ht="12" customHeight="1">
      <c r="A15" s="9" t="s">
        <v>22</v>
      </c>
      <c r="B15" s="10">
        <v>476066.041999997</v>
      </c>
      <c r="C15" s="10">
        <v>504672.6139999997</v>
      </c>
      <c r="D15" s="10">
        <v>428.371</v>
      </c>
      <c r="E15" s="10">
        <v>14729.894000000086</v>
      </c>
      <c r="F15" s="11">
        <f t="shared" si="1"/>
        <v>995896.9209999968</v>
      </c>
      <c r="G15" s="12">
        <f t="shared" si="0"/>
        <v>0.02287045893398355</v>
      </c>
    </row>
    <row r="16" spans="1:7" ht="12" customHeight="1">
      <c r="A16" s="9" t="s">
        <v>19</v>
      </c>
      <c r="B16" s="10">
        <v>927624.2840000024</v>
      </c>
      <c r="C16" s="13">
        <v>0</v>
      </c>
      <c r="D16" s="13">
        <v>0</v>
      </c>
      <c r="E16" s="10">
        <v>50380.31600000002</v>
      </c>
      <c r="F16" s="11">
        <f t="shared" si="1"/>
        <v>978004.6000000024</v>
      </c>
      <c r="G16" s="12">
        <f t="shared" si="0"/>
        <v>0.022459567420981246</v>
      </c>
    </row>
    <row r="17" spans="1:7" ht="12" customHeight="1">
      <c r="A17" s="9" t="s">
        <v>18</v>
      </c>
      <c r="B17" s="10">
        <v>884013.7069999959</v>
      </c>
      <c r="C17" s="13">
        <v>0</v>
      </c>
      <c r="D17" s="10">
        <v>2623.624</v>
      </c>
      <c r="E17" s="10">
        <v>26145.149000000052</v>
      </c>
      <c r="F17" s="11">
        <f t="shared" si="1"/>
        <v>912782.4799999959</v>
      </c>
      <c r="G17" s="12">
        <f t="shared" si="0"/>
        <v>0.020961761989923486</v>
      </c>
    </row>
    <row r="18" spans="1:7" ht="12" customHeight="1">
      <c r="A18" s="9" t="s">
        <v>21</v>
      </c>
      <c r="B18" s="10">
        <v>563373.7470000003</v>
      </c>
      <c r="C18" s="10">
        <v>118118.59799999995</v>
      </c>
      <c r="D18" s="10">
        <v>40611.70100000001</v>
      </c>
      <c r="E18" s="10">
        <v>33123.68500000004</v>
      </c>
      <c r="F18" s="11">
        <f t="shared" si="1"/>
        <v>755227.7310000004</v>
      </c>
      <c r="G18" s="12">
        <f t="shared" si="0"/>
        <v>0.017343566832496653</v>
      </c>
    </row>
    <row r="19" spans="1:7" ht="12" customHeight="1">
      <c r="A19" s="9" t="s">
        <v>24</v>
      </c>
      <c r="B19" s="10">
        <v>743076.0089999958</v>
      </c>
      <c r="C19" s="10">
        <v>3090.449</v>
      </c>
      <c r="D19" s="13">
        <v>0</v>
      </c>
      <c r="E19" s="10">
        <v>2828.0150000000003</v>
      </c>
      <c r="F19" s="11">
        <f t="shared" si="1"/>
        <v>748994.4729999958</v>
      </c>
      <c r="G19" s="12">
        <f t="shared" si="0"/>
        <v>0.01720042202693697</v>
      </c>
    </row>
    <row r="20" spans="1:7" ht="12" customHeight="1">
      <c r="A20" s="9" t="s">
        <v>25</v>
      </c>
      <c r="B20" s="10">
        <v>411.7869999999999</v>
      </c>
      <c r="C20" s="13">
        <v>0</v>
      </c>
      <c r="D20" s="10">
        <v>693543.2439999997</v>
      </c>
      <c r="E20" s="10">
        <v>59.781</v>
      </c>
      <c r="F20" s="11">
        <f t="shared" si="1"/>
        <v>694014.8119999997</v>
      </c>
      <c r="G20" s="12">
        <f t="shared" si="0"/>
        <v>0.015937831438904867</v>
      </c>
    </row>
    <row r="21" spans="1:7" ht="12" customHeight="1">
      <c r="A21" s="9" t="s">
        <v>23</v>
      </c>
      <c r="B21" s="10">
        <v>621201.4539999998</v>
      </c>
      <c r="C21" s="13">
        <v>0</v>
      </c>
      <c r="D21" s="13">
        <v>0</v>
      </c>
      <c r="E21" s="10">
        <v>23438.862</v>
      </c>
      <c r="F21" s="11">
        <f t="shared" si="1"/>
        <v>644640.3159999998</v>
      </c>
      <c r="G21" s="12">
        <f t="shared" si="0"/>
        <v>0.014803961698630675</v>
      </c>
    </row>
    <row r="22" spans="1:7" ht="12" customHeight="1">
      <c r="A22" s="9" t="s">
        <v>27</v>
      </c>
      <c r="B22" s="10">
        <v>109969.43800000023</v>
      </c>
      <c r="C22" s="10">
        <v>443886.28900000005</v>
      </c>
      <c r="D22" s="10">
        <v>38415.61299999998</v>
      </c>
      <c r="E22" s="10">
        <v>190.45299999999997</v>
      </c>
      <c r="F22" s="11">
        <f t="shared" si="1"/>
        <v>592461.7930000003</v>
      </c>
      <c r="G22" s="12">
        <f t="shared" si="0"/>
        <v>0.013605698361990229</v>
      </c>
    </row>
    <row r="23" spans="1:7" ht="12" customHeight="1">
      <c r="A23" s="9" t="s">
        <v>26</v>
      </c>
      <c r="B23" s="10">
        <v>301306.69499999995</v>
      </c>
      <c r="C23" s="10">
        <v>129885.16200000003</v>
      </c>
      <c r="D23" s="10">
        <v>73564.053</v>
      </c>
      <c r="E23" s="10">
        <v>33629.437999999944</v>
      </c>
      <c r="F23" s="11">
        <f t="shared" si="1"/>
        <v>538385.3479999999</v>
      </c>
      <c r="G23" s="12">
        <f t="shared" si="0"/>
        <v>0.012363849844749624</v>
      </c>
    </row>
    <row r="24" spans="1:7" ht="12" customHeight="1">
      <c r="A24" s="9" t="s">
        <v>30</v>
      </c>
      <c r="B24" s="10">
        <v>336494.43500000087</v>
      </c>
      <c r="C24" s="10">
        <v>382.945</v>
      </c>
      <c r="D24" s="10">
        <v>54525.80600000001</v>
      </c>
      <c r="E24" s="10">
        <v>4120.165999999997</v>
      </c>
      <c r="F24" s="11">
        <f t="shared" si="1"/>
        <v>395523.3520000009</v>
      </c>
      <c r="G24" s="12">
        <f t="shared" si="0"/>
        <v>0.009083069129548567</v>
      </c>
    </row>
    <row r="25" spans="1:7" ht="12" customHeight="1">
      <c r="A25" s="9" t="s">
        <v>28</v>
      </c>
      <c r="B25" s="10">
        <v>363438.1710000023</v>
      </c>
      <c r="C25" s="10">
        <v>3001.821</v>
      </c>
      <c r="D25" s="13">
        <v>0</v>
      </c>
      <c r="E25" s="10">
        <v>12805.468999999997</v>
      </c>
      <c r="F25" s="11">
        <f t="shared" si="1"/>
        <v>379245.4610000023</v>
      </c>
      <c r="G25" s="12">
        <f t="shared" si="0"/>
        <v>0.00870925249270877</v>
      </c>
    </row>
    <row r="26" spans="1:7" ht="12" customHeight="1">
      <c r="A26" s="9" t="s">
        <v>29</v>
      </c>
      <c r="B26" s="10">
        <v>239032.96999999974</v>
      </c>
      <c r="C26" s="10">
        <v>5875.883</v>
      </c>
      <c r="D26" s="10">
        <v>21658.843000000004</v>
      </c>
      <c r="E26" s="10">
        <v>76045.90800000017</v>
      </c>
      <c r="F26" s="11">
        <f t="shared" si="1"/>
        <v>342613.60399999993</v>
      </c>
      <c r="G26" s="12">
        <f t="shared" si="0"/>
        <v>0.007868013441228549</v>
      </c>
    </row>
    <row r="27" spans="1:7" ht="12" customHeight="1">
      <c r="A27" s="9" t="s">
        <v>32</v>
      </c>
      <c r="B27" s="10">
        <v>227516.35700000043</v>
      </c>
      <c r="C27" s="13">
        <v>0</v>
      </c>
      <c r="D27" s="13">
        <v>0</v>
      </c>
      <c r="E27" s="10">
        <v>66312.72999999991</v>
      </c>
      <c r="F27" s="11">
        <f t="shared" si="1"/>
        <v>293829.08700000035</v>
      </c>
      <c r="G27" s="12">
        <f t="shared" si="0"/>
        <v>0.006747692382757561</v>
      </c>
    </row>
    <row r="28" spans="1:7" ht="12" customHeight="1">
      <c r="A28" s="9" t="s">
        <v>33</v>
      </c>
      <c r="B28" s="10">
        <v>47318.213999999956</v>
      </c>
      <c r="C28" s="10">
        <v>227970.943</v>
      </c>
      <c r="D28" s="13">
        <v>0</v>
      </c>
      <c r="E28" s="10">
        <v>810.045</v>
      </c>
      <c r="F28" s="11">
        <f t="shared" si="1"/>
        <v>276099.20199999993</v>
      </c>
      <c r="G28" s="12">
        <f t="shared" si="0"/>
        <v>0.006340531161303437</v>
      </c>
    </row>
    <row r="29" spans="1:7" ht="12" customHeight="1">
      <c r="A29" s="9" t="s">
        <v>70</v>
      </c>
      <c r="B29" s="10">
        <v>268497.6230000005</v>
      </c>
      <c r="C29" s="10">
        <v>335.386</v>
      </c>
      <c r="D29" s="13">
        <v>0</v>
      </c>
      <c r="E29" s="10">
        <v>3207.3059999999996</v>
      </c>
      <c r="F29" s="11">
        <f t="shared" si="1"/>
        <v>272040.31500000047</v>
      </c>
      <c r="G29" s="12">
        <f t="shared" si="0"/>
        <v>0.006247320100506144</v>
      </c>
    </row>
    <row r="30" spans="1:7" ht="12" customHeight="1">
      <c r="A30" s="9" t="s">
        <v>37</v>
      </c>
      <c r="B30" s="10">
        <v>220090.93800000005</v>
      </c>
      <c r="C30" s="13">
        <v>0</v>
      </c>
      <c r="D30" s="13">
        <v>0</v>
      </c>
      <c r="E30" s="10">
        <v>3816.1660000000006</v>
      </c>
      <c r="F30" s="11">
        <f t="shared" si="1"/>
        <v>223907.10400000005</v>
      </c>
      <c r="G30" s="12">
        <f t="shared" si="0"/>
        <v>0.0051419560790661395</v>
      </c>
    </row>
    <row r="31" spans="1:7" ht="12" customHeight="1">
      <c r="A31" s="9" t="s">
        <v>34</v>
      </c>
      <c r="B31" s="10">
        <v>200719.5679999999</v>
      </c>
      <c r="C31" s="13">
        <v>0</v>
      </c>
      <c r="D31" s="13">
        <v>0</v>
      </c>
      <c r="E31" s="10">
        <v>10546.960000000006</v>
      </c>
      <c r="F31" s="11">
        <f t="shared" si="1"/>
        <v>211266.52799999993</v>
      </c>
      <c r="G31" s="12">
        <f t="shared" si="0"/>
        <v>0.004851669234901971</v>
      </c>
    </row>
    <row r="32" spans="1:7" ht="12" customHeight="1">
      <c r="A32" s="9" t="s">
        <v>36</v>
      </c>
      <c r="B32" s="10">
        <v>201675.25600000058</v>
      </c>
      <c r="C32" s="13">
        <v>0</v>
      </c>
      <c r="D32" s="10">
        <v>176.309</v>
      </c>
      <c r="E32" s="10">
        <v>1497.403</v>
      </c>
      <c r="F32" s="11">
        <f t="shared" si="1"/>
        <v>203348.96800000058</v>
      </c>
      <c r="G32" s="12">
        <f t="shared" si="0"/>
        <v>0.004669844964719961</v>
      </c>
    </row>
    <row r="33" spans="1:7" ht="12" customHeight="1">
      <c r="A33" s="9" t="s">
        <v>39</v>
      </c>
      <c r="B33" s="10">
        <v>182033.82699999964</v>
      </c>
      <c r="C33" s="10">
        <v>1439.13</v>
      </c>
      <c r="D33" s="13">
        <v>0</v>
      </c>
      <c r="E33" s="10">
        <v>1386.4009999999996</v>
      </c>
      <c r="F33" s="11">
        <f t="shared" si="1"/>
        <v>184859.35799999966</v>
      </c>
      <c r="G33" s="12">
        <f t="shared" si="0"/>
        <v>0.004245236898068057</v>
      </c>
    </row>
    <row r="34" spans="1:7" ht="12" customHeight="1">
      <c r="A34" s="9" t="s">
        <v>38</v>
      </c>
      <c r="B34" s="10">
        <v>179149.29400000026</v>
      </c>
      <c r="C34" s="13">
        <v>0</v>
      </c>
      <c r="D34" s="13">
        <v>0</v>
      </c>
      <c r="E34" s="10">
        <v>2328.7590000000005</v>
      </c>
      <c r="F34" s="11">
        <f t="shared" si="1"/>
        <v>181478.05300000025</v>
      </c>
      <c r="G34" s="12">
        <f t="shared" si="0"/>
        <v>0.004167586294360889</v>
      </c>
    </row>
    <row r="35" spans="1:7" ht="12" customHeight="1">
      <c r="A35" s="9" t="s">
        <v>41</v>
      </c>
      <c r="B35" s="10">
        <v>134105.67100000038</v>
      </c>
      <c r="C35" s="10">
        <v>6427.9310000000005</v>
      </c>
      <c r="D35" s="13">
        <v>0</v>
      </c>
      <c r="E35" s="10">
        <v>3430.038000000001</v>
      </c>
      <c r="F35" s="11">
        <f t="shared" si="1"/>
        <v>143963.6400000004</v>
      </c>
      <c r="G35" s="12">
        <f t="shared" si="0"/>
        <v>0.003306079622478129</v>
      </c>
    </row>
    <row r="36" spans="1:7" ht="12" customHeight="1">
      <c r="A36" s="9" t="s">
        <v>40</v>
      </c>
      <c r="B36" s="10">
        <v>103.44</v>
      </c>
      <c r="C36" s="10">
        <v>137998.28299999997</v>
      </c>
      <c r="D36" s="13">
        <v>0</v>
      </c>
      <c r="E36" s="13">
        <v>0</v>
      </c>
      <c r="F36" s="11">
        <f t="shared" si="1"/>
        <v>138101.72299999997</v>
      </c>
      <c r="G36" s="12">
        <f aca="true" t="shared" si="2" ref="G36:G71">F36/$F$71</f>
        <v>0.0031714625459554773</v>
      </c>
    </row>
    <row r="37" spans="1:7" ht="12" customHeight="1">
      <c r="A37" s="9" t="s">
        <v>42</v>
      </c>
      <c r="B37" s="10">
        <v>123626.5420000002</v>
      </c>
      <c r="C37" s="13">
        <v>0</v>
      </c>
      <c r="D37" s="13">
        <v>0</v>
      </c>
      <c r="E37" s="10">
        <v>3067.626000000001</v>
      </c>
      <c r="F37" s="11">
        <f t="shared" si="1"/>
        <v>126694.16800000021</v>
      </c>
      <c r="G37" s="12">
        <f t="shared" si="2"/>
        <v>0.0029094916404699142</v>
      </c>
    </row>
    <row r="38" spans="1:7" ht="12" customHeight="1">
      <c r="A38" s="9" t="s">
        <v>47</v>
      </c>
      <c r="B38" s="10">
        <v>60040.11399999995</v>
      </c>
      <c r="C38" s="13">
        <v>0</v>
      </c>
      <c r="D38" s="13">
        <v>0</v>
      </c>
      <c r="E38" s="10">
        <v>52679.718</v>
      </c>
      <c r="F38" s="11">
        <f t="shared" si="1"/>
        <v>112719.83199999995</v>
      </c>
      <c r="G38" s="12">
        <f t="shared" si="2"/>
        <v>0.0025885754182400286</v>
      </c>
    </row>
    <row r="39" spans="1:7" ht="12" customHeight="1">
      <c r="A39" s="9" t="s">
        <v>35</v>
      </c>
      <c r="B39" s="10">
        <v>85936.80899999972</v>
      </c>
      <c r="C39" s="13">
        <v>0</v>
      </c>
      <c r="D39" s="13">
        <v>0</v>
      </c>
      <c r="E39" s="10">
        <v>13937.487999999996</v>
      </c>
      <c r="F39" s="11">
        <f t="shared" si="1"/>
        <v>99874.29699999971</v>
      </c>
      <c r="G39" s="12">
        <f t="shared" si="2"/>
        <v>0.0022935817552336593</v>
      </c>
    </row>
    <row r="40" spans="1:7" ht="12" customHeight="1">
      <c r="A40" s="9" t="s">
        <v>46</v>
      </c>
      <c r="B40" s="10">
        <v>74982.97600000005</v>
      </c>
      <c r="C40" s="13">
        <v>0</v>
      </c>
      <c r="D40" s="13">
        <v>0</v>
      </c>
      <c r="E40" s="10">
        <v>16463.196000000007</v>
      </c>
      <c r="F40" s="11">
        <f t="shared" si="1"/>
        <v>91446.17200000006</v>
      </c>
      <c r="G40" s="12">
        <f t="shared" si="2"/>
        <v>0.0021000325207311335</v>
      </c>
    </row>
    <row r="41" spans="1:7" ht="12" customHeight="1">
      <c r="A41" s="9" t="s">
        <v>48</v>
      </c>
      <c r="B41" s="10">
        <v>81676.27200000008</v>
      </c>
      <c r="C41" s="13">
        <v>0</v>
      </c>
      <c r="D41" s="13">
        <v>0</v>
      </c>
      <c r="E41" s="10">
        <v>800.5379999999999</v>
      </c>
      <c r="F41" s="11">
        <f t="shared" si="1"/>
        <v>82476.81000000008</v>
      </c>
      <c r="G41" s="12">
        <f t="shared" si="2"/>
        <v>0.001894053949094368</v>
      </c>
    </row>
    <row r="42" spans="1:7" ht="12" customHeight="1">
      <c r="A42" s="9" t="s">
        <v>43</v>
      </c>
      <c r="B42" s="10">
        <v>76785.32299999979</v>
      </c>
      <c r="C42" s="13">
        <v>0</v>
      </c>
      <c r="D42" s="13">
        <v>0</v>
      </c>
      <c r="E42" s="10">
        <v>3698.5560000000014</v>
      </c>
      <c r="F42" s="11">
        <f t="shared" si="1"/>
        <v>80483.87899999978</v>
      </c>
      <c r="G42" s="12">
        <f t="shared" si="2"/>
        <v>0.0018482869167512988</v>
      </c>
    </row>
    <row r="43" spans="1:7" ht="12" customHeight="1">
      <c r="A43" s="9" t="s">
        <v>49</v>
      </c>
      <c r="B43" s="10">
        <v>77255.48999999989</v>
      </c>
      <c r="C43" s="13">
        <v>0</v>
      </c>
      <c r="D43" s="13">
        <v>0</v>
      </c>
      <c r="E43" s="10">
        <v>547.9409999999999</v>
      </c>
      <c r="F43" s="11">
        <f t="shared" si="1"/>
        <v>77803.4309999999</v>
      </c>
      <c r="G43" s="12">
        <f t="shared" si="2"/>
        <v>0.00178673127317413</v>
      </c>
    </row>
    <row r="44" spans="1:7" ht="12" customHeight="1">
      <c r="A44" s="9" t="s">
        <v>44</v>
      </c>
      <c r="B44" s="10">
        <v>73751.13999999996</v>
      </c>
      <c r="C44" s="13">
        <v>0</v>
      </c>
      <c r="D44" s="13">
        <v>0</v>
      </c>
      <c r="E44" s="10">
        <v>63.62299999999999</v>
      </c>
      <c r="F44" s="11">
        <f t="shared" si="1"/>
        <v>73814.76299999996</v>
      </c>
      <c r="G44" s="12">
        <f t="shared" si="2"/>
        <v>0.0016951327695823178</v>
      </c>
    </row>
    <row r="45" spans="1:7" ht="12" customHeight="1">
      <c r="A45" s="9" t="s">
        <v>71</v>
      </c>
      <c r="B45" s="10">
        <v>62134.46299999989</v>
      </c>
      <c r="C45" s="13">
        <v>0</v>
      </c>
      <c r="D45" s="13">
        <v>0</v>
      </c>
      <c r="E45" s="10">
        <v>3237.4049999999997</v>
      </c>
      <c r="F45" s="11">
        <f t="shared" si="1"/>
        <v>65371.867999999886</v>
      </c>
      <c r="G45" s="12">
        <f t="shared" si="2"/>
        <v>0.0015012443466845455</v>
      </c>
    </row>
    <row r="46" spans="1:7" ht="12" customHeight="1">
      <c r="A46" s="9" t="s">
        <v>53</v>
      </c>
      <c r="B46" s="10">
        <v>41035.12899999998</v>
      </c>
      <c r="C46" s="10">
        <v>5401.105</v>
      </c>
      <c r="D46" s="13">
        <v>0</v>
      </c>
      <c r="E46" s="10">
        <v>9497.968000000003</v>
      </c>
      <c r="F46" s="11">
        <f t="shared" si="1"/>
        <v>55934.20199999998</v>
      </c>
      <c r="G46" s="12">
        <f t="shared" si="2"/>
        <v>0.0012845113212737245</v>
      </c>
    </row>
    <row r="47" spans="1:7" ht="12" customHeight="1">
      <c r="A47" s="9" t="s">
        <v>52</v>
      </c>
      <c r="B47" s="10">
        <v>54981.511999999995</v>
      </c>
      <c r="C47" s="13">
        <v>0</v>
      </c>
      <c r="D47" s="13">
        <v>0</v>
      </c>
      <c r="E47" s="10">
        <v>685.2879999999999</v>
      </c>
      <c r="F47" s="11">
        <f t="shared" si="1"/>
        <v>55666.799999999996</v>
      </c>
      <c r="G47" s="12">
        <f t="shared" si="2"/>
        <v>0.0012783705186154295</v>
      </c>
    </row>
    <row r="48" spans="1:7" ht="12" customHeight="1">
      <c r="A48" s="9" t="s">
        <v>51</v>
      </c>
      <c r="B48" s="10">
        <v>9731.172000000004</v>
      </c>
      <c r="C48" s="10">
        <v>29737.363999999994</v>
      </c>
      <c r="D48" s="10">
        <v>14853.363</v>
      </c>
      <c r="E48" s="13">
        <v>0</v>
      </c>
      <c r="F48" s="11">
        <f t="shared" si="1"/>
        <v>54321.899</v>
      </c>
      <c r="G48" s="12">
        <f t="shared" si="2"/>
        <v>0.0012474852909957997</v>
      </c>
    </row>
    <row r="49" spans="1:7" ht="12" customHeight="1">
      <c r="A49" s="9" t="s">
        <v>31</v>
      </c>
      <c r="B49" s="10">
        <v>49807.137000000075</v>
      </c>
      <c r="C49" s="13">
        <v>0</v>
      </c>
      <c r="D49" s="13">
        <v>0</v>
      </c>
      <c r="E49" s="10">
        <v>912.9519999999999</v>
      </c>
      <c r="F49" s="11">
        <f t="shared" si="1"/>
        <v>50720.08900000007</v>
      </c>
      <c r="G49" s="12">
        <f t="shared" si="2"/>
        <v>0.0011647708594557408</v>
      </c>
    </row>
    <row r="50" spans="1:7" ht="12" customHeight="1">
      <c r="A50" s="9" t="s">
        <v>72</v>
      </c>
      <c r="B50" s="10">
        <v>48183.886999999966</v>
      </c>
      <c r="C50" s="13">
        <v>0</v>
      </c>
      <c r="D50" s="13">
        <v>0</v>
      </c>
      <c r="E50" s="10">
        <v>136.91199999999998</v>
      </c>
      <c r="F50" s="11">
        <f t="shared" si="1"/>
        <v>48320.79899999996</v>
      </c>
      <c r="G50" s="12">
        <f t="shared" si="2"/>
        <v>0.0011096719207416609</v>
      </c>
    </row>
    <row r="51" spans="1:7" ht="12" customHeight="1">
      <c r="A51" s="9" t="s">
        <v>55</v>
      </c>
      <c r="B51" s="10">
        <v>48293.67899999997</v>
      </c>
      <c r="C51" s="13">
        <v>0</v>
      </c>
      <c r="D51" s="13">
        <v>0</v>
      </c>
      <c r="E51" s="13">
        <v>0</v>
      </c>
      <c r="F51" s="11">
        <f t="shared" si="1"/>
        <v>48293.67899999997</v>
      </c>
      <c r="G51" s="12">
        <f t="shared" si="2"/>
        <v>0.0011090491184885252</v>
      </c>
    </row>
    <row r="52" spans="1:7" ht="12" customHeight="1">
      <c r="A52" s="9" t="s">
        <v>54</v>
      </c>
      <c r="B52" s="10">
        <v>44438.00799999995</v>
      </c>
      <c r="C52" s="13">
        <v>0</v>
      </c>
      <c r="D52" s="13">
        <v>0</v>
      </c>
      <c r="E52" s="10">
        <v>1766.5550000000007</v>
      </c>
      <c r="F52" s="11">
        <f t="shared" si="1"/>
        <v>46204.56299999995</v>
      </c>
      <c r="G52" s="12">
        <f t="shared" si="2"/>
        <v>0.0010610732279331527</v>
      </c>
    </row>
    <row r="53" spans="1:7" ht="12" customHeight="1">
      <c r="A53" s="9" t="s">
        <v>57</v>
      </c>
      <c r="B53" s="10">
        <v>44609.39399999992</v>
      </c>
      <c r="C53" s="13">
        <v>0</v>
      </c>
      <c r="D53" s="13">
        <v>0</v>
      </c>
      <c r="E53" s="10">
        <v>164.76099999999994</v>
      </c>
      <c r="F53" s="11">
        <f t="shared" si="1"/>
        <v>44774.15499999992</v>
      </c>
      <c r="G53" s="12">
        <f t="shared" si="2"/>
        <v>0.0010282243590060418</v>
      </c>
    </row>
    <row r="54" spans="1:7" ht="12" customHeight="1">
      <c r="A54" s="9" t="s">
        <v>50</v>
      </c>
      <c r="B54" s="10">
        <v>37651.307</v>
      </c>
      <c r="C54" s="13">
        <v>0</v>
      </c>
      <c r="D54" s="13">
        <v>0</v>
      </c>
      <c r="E54" s="10">
        <v>2436.4849999999997</v>
      </c>
      <c r="F54" s="11">
        <f t="shared" si="1"/>
        <v>40087.792</v>
      </c>
      <c r="G54" s="12">
        <f t="shared" si="2"/>
        <v>0.000920603509617716</v>
      </c>
    </row>
    <row r="55" spans="1:7" ht="12" customHeight="1">
      <c r="A55" s="9" t="s">
        <v>45</v>
      </c>
      <c r="B55" s="10">
        <v>29420.098999999995</v>
      </c>
      <c r="C55" s="13">
        <v>0</v>
      </c>
      <c r="D55" s="13">
        <v>0</v>
      </c>
      <c r="E55" s="10">
        <v>2432.2960000000007</v>
      </c>
      <c r="F55" s="11">
        <f t="shared" si="1"/>
        <v>31852.394999999997</v>
      </c>
      <c r="G55" s="12">
        <f t="shared" si="2"/>
        <v>0.0007314802128969783</v>
      </c>
    </row>
    <row r="56" spans="1:7" ht="12" customHeight="1">
      <c r="A56" s="9" t="s">
        <v>61</v>
      </c>
      <c r="B56" s="10">
        <v>18736.178000000014</v>
      </c>
      <c r="C56" s="13">
        <v>0</v>
      </c>
      <c r="D56" s="13">
        <v>0</v>
      </c>
      <c r="E56" s="10">
        <v>6770.783999999998</v>
      </c>
      <c r="F56" s="11">
        <f t="shared" si="1"/>
        <v>25506.962000000014</v>
      </c>
      <c r="G56" s="12">
        <f t="shared" si="2"/>
        <v>0.0005857593438143395</v>
      </c>
    </row>
    <row r="57" spans="1:7" ht="12" customHeight="1">
      <c r="A57" s="9" t="s">
        <v>73</v>
      </c>
      <c r="B57" s="10">
        <v>24240.814000000013</v>
      </c>
      <c r="C57" s="13">
        <v>0</v>
      </c>
      <c r="D57" s="13">
        <v>0</v>
      </c>
      <c r="E57" s="10">
        <v>41.157000000000004</v>
      </c>
      <c r="F57" s="11">
        <f t="shared" si="1"/>
        <v>24281.971000000012</v>
      </c>
      <c r="G57" s="12">
        <f t="shared" si="2"/>
        <v>0.0005576278115550892</v>
      </c>
    </row>
    <row r="58" spans="1:7" ht="12" customHeight="1">
      <c r="A58" s="9" t="s">
        <v>58</v>
      </c>
      <c r="B58" s="10">
        <v>17543.135999999995</v>
      </c>
      <c r="C58" s="13">
        <v>0</v>
      </c>
      <c r="D58" s="13">
        <v>0</v>
      </c>
      <c r="E58" s="10">
        <v>563.9219999999999</v>
      </c>
      <c r="F58" s="11">
        <f t="shared" si="1"/>
        <v>18107.057999999994</v>
      </c>
      <c r="G58" s="12">
        <f t="shared" si="2"/>
        <v>0.0004158228805330943</v>
      </c>
    </row>
    <row r="59" spans="1:7" ht="12" customHeight="1">
      <c r="A59" s="9" t="s">
        <v>59</v>
      </c>
      <c r="B59" s="10">
        <v>16420.566</v>
      </c>
      <c r="C59" s="13">
        <v>0</v>
      </c>
      <c r="D59" s="13">
        <v>0</v>
      </c>
      <c r="E59" s="10">
        <v>1439.3249999999998</v>
      </c>
      <c r="F59" s="11">
        <f t="shared" si="1"/>
        <v>17859.891</v>
      </c>
      <c r="G59" s="12">
        <f t="shared" si="2"/>
        <v>0.00041014676827274144</v>
      </c>
    </row>
    <row r="60" spans="1:7" ht="12" customHeight="1">
      <c r="A60" s="9" t="s">
        <v>64</v>
      </c>
      <c r="B60" s="10">
        <v>17261.773000000012</v>
      </c>
      <c r="C60" s="13">
        <v>0</v>
      </c>
      <c r="D60" s="13">
        <v>0</v>
      </c>
      <c r="E60" s="10">
        <v>129.025</v>
      </c>
      <c r="F60" s="11">
        <f t="shared" si="1"/>
        <v>17390.798000000013</v>
      </c>
      <c r="G60" s="12">
        <f t="shared" si="2"/>
        <v>0.00039937419536233794</v>
      </c>
    </row>
    <row r="61" spans="1:7" ht="12" customHeight="1">
      <c r="A61" s="9" t="s">
        <v>74</v>
      </c>
      <c r="B61" s="10">
        <v>16987.008000000034</v>
      </c>
      <c r="C61" s="13">
        <v>0</v>
      </c>
      <c r="D61" s="13">
        <v>0</v>
      </c>
      <c r="E61" s="10">
        <v>62.328</v>
      </c>
      <c r="F61" s="11">
        <f t="shared" si="1"/>
        <v>17049.336000000036</v>
      </c>
      <c r="G61" s="12">
        <f t="shared" si="2"/>
        <v>0.00039153262814404203</v>
      </c>
    </row>
    <row r="62" spans="1:7" ht="12" customHeight="1">
      <c r="A62" s="9" t="s">
        <v>65</v>
      </c>
      <c r="B62" s="10">
        <v>16028.585000000001</v>
      </c>
      <c r="C62" s="13">
        <v>0</v>
      </c>
      <c r="D62" s="13">
        <v>0</v>
      </c>
      <c r="E62" s="13">
        <v>0</v>
      </c>
      <c r="F62" s="11">
        <f t="shared" si="1"/>
        <v>16028.585000000001</v>
      </c>
      <c r="G62" s="12">
        <f t="shared" si="2"/>
        <v>0.00036809140311858227</v>
      </c>
    </row>
    <row r="63" spans="1:7" ht="12" customHeight="1">
      <c r="A63" s="9" t="s">
        <v>56</v>
      </c>
      <c r="B63" s="10">
        <v>496.23200000000014</v>
      </c>
      <c r="C63" s="10">
        <v>14737.140999999996</v>
      </c>
      <c r="D63" s="13">
        <v>0</v>
      </c>
      <c r="E63" s="10">
        <v>45.646</v>
      </c>
      <c r="F63" s="11">
        <f t="shared" si="1"/>
        <v>15279.018999999997</v>
      </c>
      <c r="G63" s="12">
        <f t="shared" si="2"/>
        <v>0.00035087785615420676</v>
      </c>
    </row>
    <row r="64" spans="1:7" ht="12" customHeight="1">
      <c r="A64" s="9" t="s">
        <v>75</v>
      </c>
      <c r="B64" s="10">
        <v>14955.042</v>
      </c>
      <c r="C64" s="13">
        <v>0</v>
      </c>
      <c r="D64" s="13">
        <v>0</v>
      </c>
      <c r="E64" s="13">
        <v>0</v>
      </c>
      <c r="F64" s="11">
        <f t="shared" si="1"/>
        <v>14955.042</v>
      </c>
      <c r="G64" s="12">
        <f t="shared" si="2"/>
        <v>0.00034343782645051505</v>
      </c>
    </row>
    <row r="65" spans="1:7" ht="12" customHeight="1">
      <c r="A65" s="9" t="s">
        <v>66</v>
      </c>
      <c r="B65" s="13">
        <v>0</v>
      </c>
      <c r="C65" s="13">
        <v>0</v>
      </c>
      <c r="D65" s="10">
        <v>14762.603</v>
      </c>
      <c r="E65" s="13">
        <v>0</v>
      </c>
      <c r="F65" s="11">
        <f t="shared" si="1"/>
        <v>14762.603</v>
      </c>
      <c r="G65" s="12">
        <f t="shared" si="2"/>
        <v>0.0003390185254626401</v>
      </c>
    </row>
    <row r="66" spans="1:7" ht="12" customHeight="1">
      <c r="A66" s="9" t="s">
        <v>63</v>
      </c>
      <c r="B66" s="10">
        <v>14213.001000000007</v>
      </c>
      <c r="C66" s="13">
        <v>0</v>
      </c>
      <c r="D66" s="13">
        <v>0</v>
      </c>
      <c r="E66" s="10">
        <v>19.255</v>
      </c>
      <c r="F66" s="11">
        <f t="shared" si="1"/>
        <v>14232.256000000007</v>
      </c>
      <c r="G66" s="12">
        <f t="shared" si="2"/>
        <v>0.00032683927374642634</v>
      </c>
    </row>
    <row r="67" spans="1:7" ht="12" customHeight="1">
      <c r="A67" s="9" t="s">
        <v>76</v>
      </c>
      <c r="B67" s="10">
        <v>11102.177000000001</v>
      </c>
      <c r="C67" s="13">
        <v>0</v>
      </c>
      <c r="D67" s="13">
        <v>0</v>
      </c>
      <c r="E67" s="10">
        <v>1411.402</v>
      </c>
      <c r="F67" s="11">
        <f t="shared" si="1"/>
        <v>12513.579000000002</v>
      </c>
      <c r="G67" s="12">
        <f t="shared" si="2"/>
        <v>0.0002873703980822528</v>
      </c>
    </row>
    <row r="68" spans="1:7" ht="13.5" customHeight="1">
      <c r="A68" s="9" t="s">
        <v>60</v>
      </c>
      <c r="B68" s="10">
        <v>3897.4659999999994</v>
      </c>
      <c r="C68" s="13">
        <v>0</v>
      </c>
      <c r="D68" s="13">
        <v>0</v>
      </c>
      <c r="E68" s="10">
        <v>8279.104000000001</v>
      </c>
      <c r="F68" s="11">
        <f t="shared" si="1"/>
        <v>12176.57</v>
      </c>
      <c r="G68" s="12">
        <f t="shared" si="2"/>
        <v>0.000279631092605594</v>
      </c>
    </row>
    <row r="69" spans="1:7" ht="14.25" customHeight="1">
      <c r="A69" s="9" t="s">
        <v>62</v>
      </c>
      <c r="B69" s="10">
        <v>404.25300000000004</v>
      </c>
      <c r="C69" s="13">
        <v>0</v>
      </c>
      <c r="D69" s="10">
        <v>11704.1</v>
      </c>
      <c r="E69" s="13">
        <v>0</v>
      </c>
      <c r="F69" s="11">
        <f t="shared" si="1"/>
        <v>12108.353000000001</v>
      </c>
      <c r="G69" s="12">
        <f t="shared" si="2"/>
        <v>0.00027806451069917247</v>
      </c>
    </row>
    <row r="70" spans="1:7" ht="12" customHeight="1">
      <c r="A70" s="14" t="s">
        <v>7</v>
      </c>
      <c r="B70" s="15">
        <v>489929.885999995</v>
      </c>
      <c r="C70" s="15">
        <v>835.1210000000001</v>
      </c>
      <c r="D70" s="15">
        <v>0</v>
      </c>
      <c r="E70" s="15">
        <v>12861.013000000003</v>
      </c>
      <c r="F70" s="11">
        <f t="shared" si="1"/>
        <v>503626.01999999495</v>
      </c>
      <c r="G70" s="12">
        <f t="shared" si="2"/>
        <v>0.011565612831627079</v>
      </c>
    </row>
    <row r="71" spans="1:7" ht="13.5" customHeight="1">
      <c r="A71" s="5" t="s">
        <v>3</v>
      </c>
      <c r="B71" s="16">
        <f>SUM(B6:B70)</f>
        <v>31467938.890000142</v>
      </c>
      <c r="C71" s="16">
        <f>SUM(C6:C70)</f>
        <v>2285169.347999999</v>
      </c>
      <c r="D71" s="16">
        <f>SUM(D6:D70)</f>
        <v>8135778.618999996</v>
      </c>
      <c r="E71" s="16">
        <f>SUM(E6:E70)</f>
        <v>1656234.9909999988</v>
      </c>
      <c r="F71" s="11">
        <f>SUM(B71:E71)</f>
        <v>43545121.84800013</v>
      </c>
      <c r="G71" s="12">
        <f t="shared" si="2"/>
        <v>1</v>
      </c>
    </row>
    <row r="72" spans="1:7" ht="14.25" customHeight="1">
      <c r="A72" s="17"/>
      <c r="B72" s="18"/>
      <c r="C72" s="18"/>
      <c r="D72" s="18"/>
      <c r="E72" s="18"/>
      <c r="F72" s="2"/>
      <c r="G72" s="19"/>
    </row>
    <row r="73" spans="1:7" ht="15.75" customHeight="1">
      <c r="A73" s="17" t="s">
        <v>9</v>
      </c>
      <c r="B73" s="18"/>
      <c r="C73" s="18"/>
      <c r="D73" s="18"/>
      <c r="E73" s="18"/>
      <c r="F73" s="2"/>
      <c r="G73" s="19"/>
    </row>
    <row r="74" spans="1:7" ht="15.75" customHeight="1">
      <c r="A74" s="17" t="s">
        <v>8</v>
      </c>
      <c r="B74" s="18"/>
      <c r="C74" s="18"/>
      <c r="D74" s="18"/>
      <c r="E74" s="18"/>
      <c r="F74" s="2"/>
      <c r="G74" s="19"/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2014-06-03T15:27:49Z</cp:lastPrinted>
  <dcterms:created xsi:type="dcterms:W3CDTF">2004-03-10T13:29:26Z</dcterms:created>
  <dcterms:modified xsi:type="dcterms:W3CDTF">2018-04-09T16:30:07Z</dcterms:modified>
  <cp:category/>
  <cp:version/>
  <cp:contentType/>
  <cp:contentStatus/>
</cp:coreProperties>
</file>