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ate1904="1"/>
  <mc:AlternateContent xmlns:mc="http://schemas.openxmlformats.org/markup-compatibility/2006">
    <mc:Choice Requires="x15">
      <x15ac:absPath xmlns:x15ac="http://schemas.microsoft.com/office/spreadsheetml/2010/11/ac" url="/Users/maiomac/Desktop/Maio Mac/2023 BOLETINES/3 BOLETÍN ESTADÍSTICO MARÍTIMO/BEM 2023/"/>
    </mc:Choice>
  </mc:AlternateContent>
  <xr:revisionPtr revIDLastSave="0" documentId="13_ncr:1_{ED9D70F7-03D8-1040-AA11-8FF9AC9D2850}" xr6:coauthVersionLast="47" xr6:coauthVersionMax="47" xr10:uidLastSave="{00000000-0000-0000-0000-000000000000}"/>
  <bookViews>
    <workbookView xWindow="-20" yWindow="500" windowWidth="25760" windowHeight="17860" xr2:uid="{00000000-000D-0000-FFFF-FFFF00000000}"/>
  </bookViews>
  <sheets>
    <sheet name="cuadro1.1" sheetId="1" r:id="rId1"/>
  </sheets>
  <definedNames>
    <definedName name="_xlnm.Print_Area" localSheetId="0">'cuadro1.1'!$A$2:$N$430</definedName>
    <definedName name="_xlnm.Print_Titles" localSheetId="0">'cuadro1.1'!$4:$7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8" i="1" l="1"/>
  <c r="H268" i="1"/>
  <c r="I268" i="1"/>
  <c r="J268" i="1"/>
  <c r="F268" i="1"/>
  <c r="G276" i="1" l="1"/>
  <c r="H276" i="1"/>
  <c r="I276" i="1"/>
  <c r="J276" i="1"/>
  <c r="F276" i="1"/>
  <c r="G272" i="1"/>
  <c r="H272" i="1"/>
  <c r="I272" i="1"/>
  <c r="J272" i="1"/>
  <c r="G258" i="1"/>
  <c r="H258" i="1"/>
  <c r="I258" i="1"/>
  <c r="J258" i="1"/>
  <c r="F258" i="1"/>
  <c r="G251" i="1"/>
  <c r="H251" i="1"/>
  <c r="I251" i="1"/>
  <c r="J251" i="1"/>
  <c r="G244" i="1"/>
  <c r="H244" i="1"/>
  <c r="I244" i="1"/>
  <c r="J244" i="1"/>
  <c r="G233" i="1"/>
  <c r="H233" i="1"/>
  <c r="I233" i="1"/>
  <c r="J233" i="1"/>
  <c r="F233" i="1"/>
  <c r="G221" i="1"/>
  <c r="H221" i="1"/>
  <c r="I221" i="1"/>
  <c r="J221" i="1"/>
  <c r="F221" i="1"/>
  <c r="G216" i="1"/>
  <c r="H216" i="1"/>
  <c r="I216" i="1"/>
  <c r="J216" i="1"/>
  <c r="F216" i="1"/>
  <c r="G211" i="1"/>
  <c r="H211" i="1"/>
  <c r="I211" i="1"/>
  <c r="J211" i="1"/>
  <c r="F211" i="1"/>
  <c r="G202" i="1"/>
  <c r="H202" i="1"/>
  <c r="I202" i="1"/>
  <c r="J202" i="1"/>
  <c r="G194" i="1"/>
  <c r="H194" i="1"/>
  <c r="I194" i="1"/>
  <c r="J194" i="1"/>
  <c r="G190" i="1"/>
  <c r="H190" i="1"/>
  <c r="I190" i="1"/>
  <c r="J190" i="1"/>
  <c r="G184" i="1"/>
  <c r="H184" i="1"/>
  <c r="I184" i="1"/>
  <c r="J184" i="1"/>
  <c r="G177" i="1"/>
  <c r="H177" i="1"/>
  <c r="I177" i="1"/>
  <c r="J177" i="1"/>
  <c r="F177" i="1"/>
  <c r="G165" i="1"/>
  <c r="H165" i="1"/>
  <c r="I165" i="1"/>
  <c r="J165" i="1"/>
  <c r="G155" i="1"/>
  <c r="H155" i="1"/>
  <c r="I155" i="1"/>
  <c r="J155" i="1"/>
  <c r="F155" i="1"/>
  <c r="G147" i="1"/>
  <c r="H147" i="1"/>
  <c r="I147" i="1"/>
  <c r="J147" i="1"/>
  <c r="F147" i="1"/>
  <c r="G131" i="1"/>
  <c r="H131" i="1"/>
  <c r="I131" i="1"/>
  <c r="J131" i="1"/>
  <c r="F131" i="1"/>
  <c r="G116" i="1"/>
  <c r="H116" i="1"/>
  <c r="I116" i="1"/>
  <c r="J116" i="1"/>
  <c r="F116" i="1"/>
  <c r="G110" i="1"/>
  <c r="H110" i="1"/>
  <c r="I110" i="1"/>
  <c r="J110" i="1"/>
  <c r="F110" i="1"/>
  <c r="G98" i="1"/>
  <c r="H98" i="1"/>
  <c r="I98" i="1"/>
  <c r="J98" i="1"/>
  <c r="F98" i="1"/>
  <c r="G91" i="1"/>
  <c r="H91" i="1"/>
  <c r="I91" i="1"/>
  <c r="J91" i="1"/>
  <c r="F91" i="1"/>
  <c r="G73" i="1"/>
  <c r="H73" i="1"/>
  <c r="I73" i="1"/>
  <c r="J73" i="1"/>
  <c r="F73" i="1"/>
  <c r="G68" i="1"/>
  <c r="H68" i="1"/>
  <c r="I68" i="1"/>
  <c r="J68" i="1"/>
  <c r="F68" i="1"/>
  <c r="F34" i="1"/>
  <c r="G306" i="1" l="1"/>
  <c r="H306" i="1"/>
  <c r="I306" i="1"/>
  <c r="J306" i="1"/>
  <c r="F306" i="1"/>
  <c r="F272" i="1"/>
  <c r="G21" i="1"/>
  <c r="H21" i="1"/>
  <c r="I21" i="1"/>
  <c r="J21" i="1"/>
  <c r="F21" i="1"/>
  <c r="J29" i="1" l="1"/>
  <c r="I29" i="1"/>
  <c r="H29" i="1" l="1"/>
  <c r="G29" i="1"/>
  <c r="F29" i="1"/>
  <c r="G316" i="1"/>
  <c r="H316" i="1"/>
  <c r="I316" i="1"/>
  <c r="J316" i="1"/>
  <c r="F316" i="1"/>
  <c r="A428" i="1" l="1"/>
  <c r="F38" i="1" l="1"/>
  <c r="F165" i="1"/>
  <c r="F194" i="1"/>
  <c r="F190" i="1"/>
  <c r="F202" i="1"/>
  <c r="F244" i="1"/>
  <c r="F251" i="1"/>
  <c r="F282" i="1"/>
  <c r="F292" i="1"/>
  <c r="F296" i="1"/>
  <c r="F300" i="1"/>
  <c r="F354" i="1"/>
  <c r="F376" i="1"/>
  <c r="F385" i="1"/>
  <c r="F184" i="1" l="1"/>
  <c r="G385" i="1" l="1"/>
  <c r="H385" i="1"/>
  <c r="I385" i="1"/>
  <c r="J385" i="1"/>
  <c r="F237" i="1" l="1"/>
  <c r="F428" i="1" s="1"/>
  <c r="G376" i="1"/>
  <c r="H376" i="1"/>
  <c r="I376" i="1"/>
  <c r="J376" i="1"/>
  <c r="G354" i="1"/>
  <c r="H354" i="1"/>
  <c r="I354" i="1"/>
  <c r="J354" i="1"/>
  <c r="G300" i="1"/>
  <c r="H300" i="1"/>
  <c r="I300" i="1"/>
  <c r="J300" i="1"/>
  <c r="G296" i="1"/>
  <c r="H296" i="1"/>
  <c r="I296" i="1"/>
  <c r="J296" i="1"/>
  <c r="G282" i="1"/>
  <c r="H282" i="1"/>
  <c r="I282" i="1"/>
  <c r="J282" i="1"/>
  <c r="G292" i="1"/>
  <c r="H292" i="1"/>
  <c r="I292" i="1"/>
  <c r="J292" i="1"/>
  <c r="G237" i="1"/>
  <c r="H237" i="1"/>
  <c r="I237" i="1"/>
  <c r="J237" i="1"/>
  <c r="G34" i="1"/>
  <c r="H34" i="1"/>
  <c r="I34" i="1"/>
  <c r="J34" i="1"/>
  <c r="G38" i="1"/>
  <c r="H38" i="1"/>
  <c r="I38" i="1"/>
  <c r="J38" i="1"/>
  <c r="H428" i="1" l="1"/>
  <c r="G428" i="1"/>
  <c r="J428" i="1"/>
  <c r="I428" i="1"/>
</calcChain>
</file>

<file path=xl/sharedStrings.xml><?xml version="1.0" encoding="utf-8"?>
<sst xmlns="http://schemas.openxmlformats.org/spreadsheetml/2006/main" count="966" uniqueCount="452">
  <si>
    <t>NAVE</t>
  </si>
  <si>
    <t>ESLORA</t>
  </si>
  <si>
    <t>MANGA</t>
  </si>
  <si>
    <t>PUNTAL</t>
  </si>
  <si>
    <t>AÑO</t>
  </si>
  <si>
    <t>PAIS</t>
  </si>
  <si>
    <t xml:space="preserve">T.R.G. </t>
  </si>
  <si>
    <t>T.R.N.</t>
  </si>
  <si>
    <t>T.D.W.</t>
  </si>
  <si>
    <t>OFS</t>
  </si>
  <si>
    <t>TRI</t>
  </si>
  <si>
    <t>EE.UU.</t>
  </si>
  <si>
    <t>CONSTRUCCION</t>
  </si>
  <si>
    <t>T O N E L A J E S</t>
  </si>
  <si>
    <t>DOTACION</t>
  </si>
  <si>
    <t>Nº MATRICULA</t>
  </si>
  <si>
    <t xml:space="preserve">1.- M A R I N A     M E R C A N T E </t>
  </si>
  <si>
    <t>Armador: Naviera Ultranav Ltda.</t>
  </si>
  <si>
    <t>Total</t>
  </si>
  <si>
    <t>Cóndor</t>
  </si>
  <si>
    <t>Don Gonzalo I</t>
  </si>
  <si>
    <t>Copihue</t>
  </si>
  <si>
    <t>Guanaco</t>
  </si>
  <si>
    <t>Ultra Tronador</t>
  </si>
  <si>
    <t>Alemania</t>
  </si>
  <si>
    <t>China</t>
  </si>
  <si>
    <t>Rumania</t>
  </si>
  <si>
    <t>España</t>
  </si>
  <si>
    <t>Japón</t>
  </si>
  <si>
    <t>Portacontenedor</t>
  </si>
  <si>
    <t>Petrolero</t>
  </si>
  <si>
    <t>Carga General</t>
  </si>
  <si>
    <t>Granelero</t>
  </si>
  <si>
    <t>Doña Ana</t>
  </si>
  <si>
    <t>Armador: Compañía Marítima Chilena S.A.</t>
  </si>
  <si>
    <t>Arica</t>
  </si>
  <si>
    <t>Antofagasta</t>
  </si>
  <si>
    <t>Armador: Empresa Marítima S.A. - Empremar</t>
  </si>
  <si>
    <t>Spl Tarapacá</t>
  </si>
  <si>
    <t>Spl Atacama</t>
  </si>
  <si>
    <t>Armador: C.S.A.V. Austral S.A.</t>
  </si>
  <si>
    <t>Mapocho</t>
  </si>
  <si>
    <t>Armador: Transportes Marítimos Kochifas S.A.</t>
  </si>
  <si>
    <t>Mimi</t>
  </si>
  <si>
    <t>Pía Mabel</t>
  </si>
  <si>
    <t>Christopher</t>
  </si>
  <si>
    <t>Constantino III</t>
  </si>
  <si>
    <t>Stephanos</t>
  </si>
  <si>
    <t>Don Anestis</t>
  </si>
  <si>
    <t>Michalis</t>
  </si>
  <si>
    <t>Doña Amelia</t>
  </si>
  <si>
    <t>Kavala</t>
  </si>
  <si>
    <t>Carlos III</t>
  </si>
  <si>
    <t>Virginia</t>
  </si>
  <si>
    <t>Caleta Angelmó</t>
  </si>
  <si>
    <t>Antonio</t>
  </si>
  <si>
    <t>Don Luis</t>
  </si>
  <si>
    <t>Armador: Detroit Chile S.A.</t>
  </si>
  <si>
    <t>Atacama I</t>
  </si>
  <si>
    <t>Isla Rocuant</t>
  </si>
  <si>
    <t>Ballena</t>
  </si>
  <si>
    <t>Julieta S</t>
  </si>
  <si>
    <t>Idun</t>
  </si>
  <si>
    <t>Vor</t>
  </si>
  <si>
    <t>Jörd</t>
  </si>
  <si>
    <t>Aegir</t>
  </si>
  <si>
    <t>Bragi</t>
  </si>
  <si>
    <t>Thor</t>
  </si>
  <si>
    <t>Armador: Navimag Carga S.A.</t>
  </si>
  <si>
    <t>Armador: Compañía Naviera Frasal S.A.</t>
  </si>
  <si>
    <t>Salar</t>
  </si>
  <si>
    <t>Coho</t>
  </si>
  <si>
    <t>Cecilia</t>
  </si>
  <si>
    <t>Victoria</t>
  </si>
  <si>
    <t>Don Ascanio</t>
  </si>
  <si>
    <t>María Inés</t>
  </si>
  <si>
    <t>Cahuel</t>
  </si>
  <si>
    <t>Minke</t>
  </si>
  <si>
    <t>Don Andrés K</t>
  </si>
  <si>
    <t>Mariana C</t>
  </si>
  <si>
    <t>Isla Caguache</t>
  </si>
  <si>
    <t>Armador: Naviera Austral S.A.</t>
  </si>
  <si>
    <t>Comau</t>
  </si>
  <si>
    <t>Jacaf</t>
  </si>
  <si>
    <t>Queulat</t>
  </si>
  <si>
    <t>Armador: Transbordadora Austral Broom Ltda.</t>
  </si>
  <si>
    <t>Armador: Naviera y Transportes Marítimos Sur Austral Ltda.</t>
  </si>
  <si>
    <t>Melinka</t>
  </si>
  <si>
    <t>Bahía Azul</t>
  </si>
  <si>
    <t>Toucan</t>
  </si>
  <si>
    <t>Skua</t>
  </si>
  <si>
    <t>Patagonia</t>
  </si>
  <si>
    <t>Australis</t>
  </si>
  <si>
    <t>Crux Australis</t>
  </si>
  <si>
    <t>Yamana</t>
  </si>
  <si>
    <t>Yaghan</t>
  </si>
  <si>
    <t>Fueguino</t>
  </si>
  <si>
    <t>Pathagon</t>
  </si>
  <si>
    <t>Armador: Banco de Chile</t>
  </si>
  <si>
    <t>Mar de Coral</t>
  </si>
  <si>
    <t>Cruz del Sur II</t>
  </si>
  <si>
    <t>Claudio III</t>
  </si>
  <si>
    <t>Ruende</t>
  </si>
  <si>
    <t>Don Jaime</t>
  </si>
  <si>
    <t>Trehuaco</t>
  </si>
  <si>
    <t>Don Juan II</t>
  </si>
  <si>
    <t>Gobernador Figueroa</t>
  </si>
  <si>
    <t>Pucatue</t>
  </si>
  <si>
    <t>Melina III</t>
  </si>
  <si>
    <t>Klio</t>
  </si>
  <si>
    <t>Armador: Conglomerantes y Cales de Chile S.A.</t>
  </si>
  <si>
    <t>Guamblin</t>
  </si>
  <si>
    <t>Rebelde</t>
  </si>
  <si>
    <t>Armador: Transportes Marítimos Miramar S.A.</t>
  </si>
  <si>
    <t>Saint Jeremy</t>
  </si>
  <si>
    <t>Don José</t>
  </si>
  <si>
    <t>Don Julián</t>
  </si>
  <si>
    <t>Narval</t>
  </si>
  <si>
    <t>Eidsvaag Atlantic</t>
  </si>
  <si>
    <t>Armador: Logística Marítima y Terrestre Ltda.</t>
  </si>
  <si>
    <t>Aquamarine</t>
  </si>
  <si>
    <t>Varua Vaikava</t>
  </si>
  <si>
    <t>Caleta Anahuac</t>
  </si>
  <si>
    <t>Isla Maillen</t>
  </si>
  <si>
    <t>Armador: Marítima Transaustral Ltda.</t>
  </si>
  <si>
    <t>Forrest</t>
  </si>
  <si>
    <t>Saint Brandan</t>
  </si>
  <si>
    <t>Armador: Naviera G.V. S.A.</t>
  </si>
  <si>
    <t>Lago Icalma</t>
  </si>
  <si>
    <t>Tamina</t>
  </si>
  <si>
    <t>Armador: Naviera Deltamar S.A.</t>
  </si>
  <si>
    <t>Danstar</t>
  </si>
  <si>
    <t>Capitán Carlos Miller</t>
  </si>
  <si>
    <t>Laitec</t>
  </si>
  <si>
    <t>Isla Chelin</t>
  </si>
  <si>
    <t>Marchigue</t>
  </si>
  <si>
    <t>Isla Butachauques</t>
  </si>
  <si>
    <t>Armador: Empresa Turística Ñiltur Ltda.</t>
  </si>
  <si>
    <t>Canutillita</t>
  </si>
  <si>
    <t>Anna Martin</t>
  </si>
  <si>
    <t>Armador: Constantino Kochifas Cárcamo</t>
  </si>
  <si>
    <t>Skorpios III</t>
  </si>
  <si>
    <t>Constanza</t>
  </si>
  <si>
    <t>Mimi de Los Angeles</t>
  </si>
  <si>
    <t>Alexis</t>
  </si>
  <si>
    <t>Armador: Dirección de Vialidad, Ministerio de Obras Públicas</t>
  </si>
  <si>
    <t>Pilchero</t>
  </si>
  <si>
    <t>Hua Hum</t>
  </si>
  <si>
    <t>Padre Antonio Ronchi</t>
  </si>
  <si>
    <t>Armador: Transportes Marítimos Geo Australis</t>
  </si>
  <si>
    <t>Stella Australis</t>
  </si>
  <si>
    <t>Raper</t>
  </si>
  <si>
    <t>Johnson</t>
  </si>
  <si>
    <t>Armador: Naviera y Comercial Quitralco Ltda.</t>
  </si>
  <si>
    <t>Ahoni</t>
  </si>
  <si>
    <t>Centinela</t>
  </si>
  <si>
    <t>Armador: Naviera Navamar Ltda.</t>
  </si>
  <si>
    <t>Don Yuyo</t>
  </si>
  <si>
    <t>Armador: Naviera Iorana Ltda.</t>
  </si>
  <si>
    <t>Iorana Cargo</t>
  </si>
  <si>
    <t>Armador: Soc. Naviera y Transportes Atahualpa Ltda.</t>
  </si>
  <si>
    <t>Tami's</t>
  </si>
  <si>
    <t>Lascar</t>
  </si>
  <si>
    <t>Armador: Empresa de Servicios Marítimos y Portuarios Hualpen Ltda.</t>
  </si>
  <si>
    <t>Armador: Fisco de Chile</t>
  </si>
  <si>
    <t>Mailén</t>
  </si>
  <si>
    <t>Tehuelche</t>
  </si>
  <si>
    <t>Armador: Sobarzo Cabezas Luciana de las Mercedes</t>
  </si>
  <si>
    <t>Salmon King</t>
  </si>
  <si>
    <t>Armador: Inversiones la Quellonina S.A.</t>
  </si>
  <si>
    <t>Bertina</t>
  </si>
  <si>
    <t>Armador: Soc. Servicios Marítimos y Portuarios Altamar Ltda.</t>
  </si>
  <si>
    <t>Taitao</t>
  </si>
  <si>
    <t>Corcovado IV</t>
  </si>
  <si>
    <t>Fiura</t>
  </si>
  <si>
    <t>Armador: Cooperativa de Servicios Rentanavecoop Ltda.</t>
  </si>
  <si>
    <t>Poseidón II</t>
  </si>
  <si>
    <t>Poseidón III</t>
  </si>
  <si>
    <t>Armador: Dirección de Obras Portuarias</t>
  </si>
  <si>
    <t>Cullamo</t>
  </si>
  <si>
    <t>La Tehuelche</t>
  </si>
  <si>
    <t>Armador: Naviera Puelche S.A.</t>
  </si>
  <si>
    <t>Cai-Cai</t>
  </si>
  <si>
    <t>Llacolén</t>
  </si>
  <si>
    <t>Armador: Arlema Servicios Ltda.</t>
  </si>
  <si>
    <t>Arlema I</t>
  </si>
  <si>
    <t>Arlema II</t>
  </si>
  <si>
    <t>Isla Tenglo</t>
  </si>
  <si>
    <t>Armador: Naviera Cruz del Sur Ltda.</t>
  </si>
  <si>
    <t>Alonso de Ercilla</t>
  </si>
  <si>
    <t>Armador: Compañía Naviera Puerto Montt S.A.</t>
  </si>
  <si>
    <t>Calbuco</t>
  </si>
  <si>
    <t>Armador: Inmobiliaria Darío Urzua 1825 Ltda.</t>
  </si>
  <si>
    <t>Quellón</t>
  </si>
  <si>
    <t>Armador: CPT Empresas Marítimas S.A.</t>
  </si>
  <si>
    <t>Camahueto</t>
  </si>
  <si>
    <t>Doña Antonia</t>
  </si>
  <si>
    <t>Doña Javiera</t>
  </si>
  <si>
    <t>Armador: Naviera y Turismo Skorpios S.A.</t>
  </si>
  <si>
    <t>Skorpios II</t>
  </si>
  <si>
    <t>Armador: Juvenal Otoniel Salas Vera</t>
  </si>
  <si>
    <t>Austral</t>
  </si>
  <si>
    <t>Sirius</t>
  </si>
  <si>
    <t>Armador: Sociedad de Transportes Marítimos Man-Pue y Cía. Ltda.</t>
  </si>
  <si>
    <t>Caleman II</t>
  </si>
  <si>
    <t>Chelenco</t>
  </si>
  <si>
    <t>Armador: Trusal S.A.</t>
  </si>
  <si>
    <t>Doña Elizabetta</t>
  </si>
  <si>
    <t>Doña Griselda</t>
  </si>
  <si>
    <t>Doña Sofía</t>
  </si>
  <si>
    <t>Armador: Inversiones Peldehue Ltda.</t>
  </si>
  <si>
    <t>Don Reinaldo II</t>
  </si>
  <si>
    <t>Armador: SMB Factoring S.A.</t>
  </si>
  <si>
    <t>Pincoya</t>
  </si>
  <si>
    <t>Armador: Soc. Comercial e Industrial Delfín Marino Ltda.</t>
  </si>
  <si>
    <t>Río Aysen</t>
  </si>
  <si>
    <t>Armador: Juan Reinaldo Ulloa Cárcamo</t>
  </si>
  <si>
    <t>Don Fernando</t>
  </si>
  <si>
    <t>Armador: Transnav Ltda.</t>
  </si>
  <si>
    <t>Christian II</t>
  </si>
  <si>
    <t>Valentina</t>
  </si>
  <si>
    <t>Armador: Servicios Acuícolas Laks Service Ltda.</t>
  </si>
  <si>
    <t>Río Frío</t>
  </si>
  <si>
    <t>Armador: Servicios Marítimos S.A.</t>
  </si>
  <si>
    <t>Ventisqueros</t>
  </si>
  <si>
    <t>Armador: Sergio Alberto Navarro Melián</t>
  </si>
  <si>
    <t>Sergio Alberto</t>
  </si>
  <si>
    <t>Don Matías</t>
  </si>
  <si>
    <t xml:space="preserve">Corea  </t>
  </si>
  <si>
    <t>Corea</t>
  </si>
  <si>
    <t>1.1.- Armadores y naves que conforman la flota de la Marina Mercante Nacional con matrícula y bandera Chilena</t>
  </si>
  <si>
    <t>Chile</t>
  </si>
  <si>
    <t>Corea del Sur</t>
  </si>
  <si>
    <t>Bulgaria</t>
  </si>
  <si>
    <t>Noruega</t>
  </si>
  <si>
    <t>Argentina</t>
  </si>
  <si>
    <t>Italia</t>
  </si>
  <si>
    <t>Grecia</t>
  </si>
  <si>
    <t>Holanda</t>
  </si>
  <si>
    <t>Armador: Ana Orfelia Machado Bustamante</t>
  </si>
  <si>
    <t>Armador: Transporte y Turismo Austral Ltda.</t>
  </si>
  <si>
    <t>Luis Daniel</t>
  </si>
  <si>
    <t>Atmosphere</t>
  </si>
  <si>
    <t>Doña María</t>
  </si>
  <si>
    <t>Armador: Transportes Puelche S.A.</t>
  </si>
  <si>
    <t>Trauco</t>
  </si>
  <si>
    <t>Armador: Naviera Isla Margarita Ltda.</t>
  </si>
  <si>
    <t>Don Walter</t>
  </si>
  <si>
    <t>Lagos Andinos</t>
  </si>
  <si>
    <t>Armador: Seawors Spa</t>
  </si>
  <si>
    <t>Alfonso Eduardo</t>
  </si>
  <si>
    <t>Armador: Servicios Marítimos y Pesqueros El Faro Ltda.</t>
  </si>
  <si>
    <t>Tamara</t>
  </si>
  <si>
    <t>Armador: Yarazthy Bustamante Domke</t>
  </si>
  <si>
    <t>Christian</t>
  </si>
  <si>
    <t>Armador: María Luisa Rivera Velásquez</t>
  </si>
  <si>
    <t>Don Mateo</t>
  </si>
  <si>
    <t>Armador: Sociedad de Transportes Marítimos Dolca Austral Ltda.</t>
  </si>
  <si>
    <t>Nautilus</t>
  </si>
  <si>
    <t>Armador: Sociedad de Servicios Marítimos Remar Ltda.</t>
  </si>
  <si>
    <t>Doña Price</t>
  </si>
  <si>
    <t>Armador: Sociedad Marítima e Inversiones Viento Sur Ltda.</t>
  </si>
  <si>
    <t>Valdivia I</t>
  </si>
  <si>
    <t>Armador: Transportes Christian III Ltda.</t>
  </si>
  <si>
    <t>Leslie II</t>
  </si>
  <si>
    <t>Armador: Banco Sudamericano</t>
  </si>
  <si>
    <t>Lago Yelcho</t>
  </si>
  <si>
    <t>Armador: Transporte Aéreo y Marítimo S.A.</t>
  </si>
  <si>
    <t>Explorador</t>
  </si>
  <si>
    <t>Tiffara</t>
  </si>
  <si>
    <t>Armador: Doppler S.A.</t>
  </si>
  <si>
    <t>Beaulieu</t>
  </si>
  <si>
    <t>Armador: Integración de Actividades S.A.</t>
  </si>
  <si>
    <t>Caor 99</t>
  </si>
  <si>
    <t>Armador: Comercial Agrícola y Naviera Naves del Sur Ltda.</t>
  </si>
  <si>
    <t>Discovery</t>
  </si>
  <si>
    <t>Armador: Remolcadores Ultratug Ltda.</t>
  </si>
  <si>
    <t>Choique</t>
  </si>
  <si>
    <t>Armador: Servicios Gastronómicos y Turísticos María Paz Riedemann Torres E.I.R.L.</t>
  </si>
  <si>
    <t>Neptuno Valdivia</t>
  </si>
  <si>
    <t>Armador: Ian Taylor</t>
  </si>
  <si>
    <t>Kaitek</t>
  </si>
  <si>
    <t>Armador: Joaquín Alvarez Estefo</t>
  </si>
  <si>
    <t>21 de Mayo III</t>
  </si>
  <si>
    <t>Dinamarca</t>
  </si>
  <si>
    <t>Inglaterra</t>
  </si>
  <si>
    <t>Islandia</t>
  </si>
  <si>
    <t>Perú</t>
  </si>
  <si>
    <t>Australia</t>
  </si>
  <si>
    <t>Francia</t>
  </si>
  <si>
    <t>Polonia</t>
  </si>
  <si>
    <t>Cuba</t>
  </si>
  <si>
    <t>Transbordador</t>
  </si>
  <si>
    <t>Barcaza</t>
  </si>
  <si>
    <t>Supply Vessel</t>
  </si>
  <si>
    <t>TOTAL FLOTA</t>
  </si>
  <si>
    <t>Alpaca</t>
  </si>
  <si>
    <t>Armador: Agencias Universales S.A.</t>
  </si>
  <si>
    <t>Agunsa Capella</t>
  </si>
  <si>
    <t>San Antonio Express</t>
  </si>
  <si>
    <t>Antofagasta Express</t>
  </si>
  <si>
    <t>Berkay N</t>
  </si>
  <si>
    <t>Andalue</t>
  </si>
  <si>
    <t>Trinidad I</t>
  </si>
  <si>
    <t>LM Roca</t>
  </si>
  <si>
    <t>Armador: Instituto Antártico Chileno</t>
  </si>
  <si>
    <t>Karpuj</t>
  </si>
  <si>
    <t>Constantino Kochifas Cárcamo</t>
  </si>
  <si>
    <t>Pasaje Transbordo Rodado</t>
  </si>
  <si>
    <t>Científico</t>
  </si>
  <si>
    <t>Carga Rodada</t>
  </si>
  <si>
    <t>Pionero</t>
  </si>
  <si>
    <t>Serbia</t>
  </si>
  <si>
    <t>Turquía</t>
  </si>
  <si>
    <t>Armador: Turismo y Transporte 21 de Mayo Ltda.</t>
  </si>
  <si>
    <t>Ucránia</t>
  </si>
  <si>
    <t>Armador: Armasur A.G.</t>
  </si>
  <si>
    <t>Capitán Williams</t>
  </si>
  <si>
    <t>Canal Kirke</t>
  </si>
  <si>
    <t>Armador: Inversiones Minke S.A.</t>
  </si>
  <si>
    <t>Armador: Transportes Antartic Cargo Ltda.</t>
  </si>
  <si>
    <t>Antartic Warrior</t>
  </si>
  <si>
    <t>Logimar I</t>
  </si>
  <si>
    <t>Canal Messier</t>
  </si>
  <si>
    <t>Seno Otway</t>
  </si>
  <si>
    <t>Armador: Transportes Marítimos Vía Australis S.A.</t>
  </si>
  <si>
    <t>Ventus Australis</t>
  </si>
  <si>
    <t>Santa María Express</t>
  </si>
  <si>
    <t>Cabo Victoria</t>
  </si>
  <si>
    <t>Brio</t>
  </si>
  <si>
    <t>Armador: Transportes Austral S.A.</t>
  </si>
  <si>
    <t>Agios</t>
  </si>
  <si>
    <t>Don Beto</t>
  </si>
  <si>
    <t>Pasaje Cabotaje</t>
  </si>
  <si>
    <t>Pasaje</t>
  </si>
  <si>
    <t>Malasia</t>
  </si>
  <si>
    <t>Armador: Transportes Fluviales Corral S.A.</t>
  </si>
  <si>
    <t>Pioneros</t>
  </si>
  <si>
    <t>El Trauco</t>
  </si>
  <si>
    <t>Armador: Sociedad Marítima y Comercial Somarco Limitada</t>
  </si>
  <si>
    <t>Hornopirén</t>
  </si>
  <si>
    <t>Capitán M. Andrade</t>
  </si>
  <si>
    <t>Yartou</t>
  </si>
  <si>
    <t>Armador: Turismo Lago Grey S.A.</t>
  </si>
  <si>
    <t>Grey III</t>
  </si>
  <si>
    <t>Doña Mimi</t>
  </si>
  <si>
    <t>Isla Añihue</t>
  </si>
  <si>
    <t>Armador: Naviera Tenglo Limitada</t>
  </si>
  <si>
    <t>Fusión</t>
  </si>
  <si>
    <t>Ull</t>
  </si>
  <si>
    <t>Armador: Naviera Tania Spa</t>
  </si>
  <si>
    <t>Armador: Primus Capital Leasing Spa</t>
  </si>
  <si>
    <t>Armador: Banco de Crédito e Inversiones</t>
  </si>
  <si>
    <t>Paises Bajos</t>
  </si>
  <si>
    <t>Peru</t>
  </si>
  <si>
    <t>Korea</t>
  </si>
  <si>
    <t>Franz</t>
  </si>
  <si>
    <t>Aunashaka</t>
  </si>
  <si>
    <t>Armador: Soc. Marítima Koper Ltda.</t>
  </si>
  <si>
    <t>Armador: Costa Austral Spa</t>
  </si>
  <si>
    <t>Biomar V</t>
  </si>
  <si>
    <t>Samoa</t>
  </si>
  <si>
    <t>TIPO DE NAVE</t>
  </si>
  <si>
    <t>Tanque Quimiquero</t>
  </si>
  <si>
    <t>Embarcación Deportiva Costera</t>
  </si>
  <si>
    <t>Lancha de apoyo práctico</t>
  </si>
  <si>
    <t>Sandrine</t>
  </si>
  <si>
    <t>Agustin</t>
  </si>
  <si>
    <t>Puerto Natales</t>
  </si>
  <si>
    <t>Juana Rodriguez</t>
  </si>
  <si>
    <t>Cruz del Sur III</t>
  </si>
  <si>
    <t>Armador: Melinka Shipping S.A.</t>
  </si>
  <si>
    <t>Embarcación Deportiva de Alta Mar</t>
  </si>
  <si>
    <t>Anan</t>
  </si>
  <si>
    <t>Campo de Hielo Sur</t>
  </si>
  <si>
    <t>Kataik</t>
  </si>
  <si>
    <t>Tanu</t>
  </si>
  <si>
    <t>Logimar II</t>
  </si>
  <si>
    <t>Armador: Transportes Patagonia Wellboat Ltda.</t>
  </si>
  <si>
    <t>Taniri</t>
  </si>
  <si>
    <t>Armador: Fisco - Ejercito de Chile - Cuerpo Militar del Trabajo</t>
  </si>
  <si>
    <t>Manutea (*)</t>
  </si>
  <si>
    <t>Rusia</t>
  </si>
  <si>
    <t>Don Sebastián</t>
  </si>
  <si>
    <t>Nueva Zelandia</t>
  </si>
  <si>
    <t>Armador: Inversiones Las Cumbres Ltda.</t>
  </si>
  <si>
    <t xml:space="preserve">Don Juan </t>
  </si>
  <si>
    <t>Nazareno</t>
  </si>
  <si>
    <t>Conquistador</t>
  </si>
  <si>
    <t>Doña Mariana</t>
  </si>
  <si>
    <t>Amatista</t>
  </si>
  <si>
    <t>Aysen</t>
  </si>
  <si>
    <t>Dalka</t>
  </si>
  <si>
    <t>Kaweskar</t>
  </si>
  <si>
    <t>Puerto Fuy</t>
  </si>
  <si>
    <t>Armador: Restaurant Turismo y Hoteles solo Zaldiv</t>
  </si>
  <si>
    <t>Magallanes 500</t>
  </si>
  <si>
    <t>Isla Tellez</t>
  </si>
  <si>
    <t>Isla Tautil</t>
  </si>
  <si>
    <t>Culpeo</t>
  </si>
  <si>
    <t>Puerto Aysen</t>
  </si>
  <si>
    <t>Armador: Sociedad Naviera Dap Mares Ltda.</t>
  </si>
  <si>
    <t>Griega</t>
  </si>
  <si>
    <t>Esperanza</t>
  </si>
  <si>
    <t>Cabo San Vicente</t>
  </si>
  <si>
    <t>Betanzos</t>
  </si>
  <si>
    <t>Armador: Sociedad Gastronómica Salón Nomade Ltda.</t>
  </si>
  <si>
    <t>Armador: Compañía Naviera Selknam SPA</t>
  </si>
  <si>
    <t>Fiordos del Sur II</t>
  </si>
  <si>
    <t>Isla Mechuque</t>
  </si>
  <si>
    <t xml:space="preserve">Balder </t>
  </si>
  <si>
    <t>Armador: Naviera Paredes S.A.</t>
  </si>
  <si>
    <t>Armador: Servicios Marítimos y Transportes S.A.</t>
  </si>
  <si>
    <t>Bronco</t>
  </si>
  <si>
    <t>Guallatire</t>
  </si>
  <si>
    <t>Candelo</t>
  </si>
  <si>
    <t>Armador: Naviera Antártica SPA</t>
  </si>
  <si>
    <t>El Salvador</t>
  </si>
  <si>
    <t>Armador: Naviera Coho SPA</t>
  </si>
  <si>
    <t xml:space="preserve">Quellonina </t>
  </si>
  <si>
    <t>Quellonina II</t>
  </si>
  <si>
    <t>Armador: Luis Rigoberto Paredes Muñoz</t>
  </si>
  <si>
    <t>Pía José</t>
  </si>
  <si>
    <t>Singapure</t>
  </si>
  <si>
    <t>Albatros II</t>
  </si>
  <si>
    <t>Chaitén</t>
  </si>
  <si>
    <t>Armador: Naval Chile SPA</t>
  </si>
  <si>
    <t>Ñandu</t>
  </si>
  <si>
    <t>al 31 de diciembre del 2022</t>
  </si>
  <si>
    <t>Armador: Transal Spa</t>
  </si>
  <si>
    <t>Armador: Factotal Leasing S.A.</t>
  </si>
  <si>
    <t>Armador: Tiffara Spa</t>
  </si>
  <si>
    <t>Armador: Naviera Doña Griselda Spa</t>
  </si>
  <si>
    <t>Armador: Naviera Doña Javiera Spa</t>
  </si>
  <si>
    <t>Armador: Naviera Doña Antonia Spa</t>
  </si>
  <si>
    <t>Armador: Naviera Añihue Spa</t>
  </si>
  <si>
    <t>Armador: Servicios Las Hortencias Spa</t>
  </si>
  <si>
    <t>Armador: Naviera Narval Spa</t>
  </si>
  <si>
    <t>Armador: Inversiones Santa Bertina S.A.</t>
  </si>
  <si>
    <t>Kotaix</t>
  </si>
  <si>
    <t>Río Verde</t>
  </si>
  <si>
    <t>Armador: Sociedad Naviera Alvarez Rodriguez Ltda.</t>
  </si>
  <si>
    <t>Arturo Alvarez Coste</t>
  </si>
  <si>
    <t>Puma</t>
  </si>
  <si>
    <t>Don Pancho II</t>
  </si>
  <si>
    <t>Costa Grande 4</t>
  </si>
  <si>
    <t>Armador: Pesquera Camanchaca</t>
  </si>
  <si>
    <t>Orca</t>
  </si>
  <si>
    <t>Valdivia IV</t>
  </si>
  <si>
    <t>Armador: Pesquera Tarapacá</t>
  </si>
  <si>
    <t>Leptepu</t>
  </si>
  <si>
    <t>Vidar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</si>
</sst>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0"/>
      <name val="Geneva"/>
    </font>
    <font>
      <sz val="10"/>
      <color indexed="8"/>
      <name val="MS Sans Serif"/>
      <family val="2"/>
    </font>
    <font>
      <sz val="10"/>
      <name val="Arial"/>
      <family val="2"/>
    </font>
    <font>
      <b/>
      <shadow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/>
    <xf numFmtId="164" fontId="4" fillId="2" borderId="0" xfId="0" applyNumberFormat="1" applyFont="1" applyFill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/>
    <xf numFmtId="3" fontId="4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wrapText="1"/>
    </xf>
    <xf numFmtId="164" fontId="7" fillId="2" borderId="0" xfId="0" applyNumberFormat="1" applyFont="1" applyFill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3" fontId="6" fillId="0" borderId="0" xfId="0" applyNumberFormat="1" applyFont="1"/>
    <xf numFmtId="0" fontId="6" fillId="0" borderId="0" xfId="0" applyFont="1"/>
    <xf numFmtId="3" fontId="2" fillId="0" borderId="0" xfId="0" applyNumberFormat="1" applyFont="1"/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left" wrapText="1"/>
    </xf>
    <xf numFmtId="164" fontId="2" fillId="0" borderId="0" xfId="2" applyNumberFormat="1" applyFont="1" applyAlignment="1">
      <alignment horizontal="right" wrapText="1"/>
    </xf>
    <xf numFmtId="3" fontId="6" fillId="0" borderId="0" xfId="2" applyNumberFormat="1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1" fontId="2" fillId="0" borderId="0" xfId="0" applyNumberFormat="1" applyFont="1" applyAlignment="1">
      <alignment horizontal="center" vertical="center"/>
    </xf>
    <xf numFmtId="0" fontId="2" fillId="0" borderId="0" xfId="3" applyFont="1" applyAlignment="1">
      <alignment horizontal="center" wrapText="1"/>
    </xf>
    <xf numFmtId="3" fontId="2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right" wrapText="1"/>
    </xf>
    <xf numFmtId="164" fontId="2" fillId="0" borderId="0" xfId="1" applyNumberFormat="1" applyFont="1" applyAlignment="1">
      <alignment horizontal="righ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4">
    <cellStyle name="Normal" xfId="0" builtinId="0"/>
    <cellStyle name="Normal_961" xfId="2" xr:uid="{00000000-0005-0000-0000-000001000000}"/>
    <cellStyle name="Normal_965" xfId="3" xr:uid="{00000000-0005-0000-0000-000002000000}"/>
    <cellStyle name="Normal_965_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1"/>
  <sheetViews>
    <sheetView showGridLines="0" tabSelected="1" zoomScaleNormal="100" workbookViewId="0">
      <pane ySplit="2520" topLeftCell="A388" activePane="bottomLeft"/>
      <selection activeCell="H9" sqref="H9"/>
      <selection pane="bottomLeft" activeCell="G240" sqref="G240"/>
    </sheetView>
  </sheetViews>
  <sheetFormatPr baseColWidth="10" defaultColWidth="11.42578125" defaultRowHeight="13.5" customHeight="1"/>
  <cols>
    <col min="1" max="1" width="4.5703125" style="1" customWidth="1"/>
    <col min="2" max="2" width="26.5703125" style="1" customWidth="1"/>
    <col min="3" max="3" width="17.7109375" style="3" customWidth="1"/>
    <col min="4" max="4" width="5.5703125" style="2" customWidth="1"/>
    <col min="5" max="5" width="15.7109375" style="1" bestFit="1" customWidth="1"/>
    <col min="6" max="6" width="10.5703125" style="4" bestFit="1" customWidth="1"/>
    <col min="7" max="7" width="9.5703125" style="4" bestFit="1" customWidth="1"/>
    <col min="8" max="8" width="11.85546875" style="4" bestFit="1" customWidth="1"/>
    <col min="9" max="10" width="8.28515625" style="1" bestFit="1" customWidth="1"/>
    <col min="11" max="11" width="10.140625" style="5" bestFit="1" customWidth="1"/>
    <col min="12" max="12" width="9.85546875" style="5" bestFit="1" customWidth="1"/>
    <col min="13" max="13" width="10.140625" style="5" bestFit="1" customWidth="1"/>
    <col min="14" max="14" width="30" style="1" customWidth="1"/>
    <col min="15" max="16384" width="11.42578125" style="1"/>
  </cols>
  <sheetData>
    <row r="1" spans="1:14" ht="13.5" customHeight="1">
      <c r="B1" s="2"/>
    </row>
    <row r="2" spans="1:14" s="6" customFormat="1" ht="13.5" customHeight="1">
      <c r="B2" s="72" t="s">
        <v>16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6" customFormat="1" ht="13.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3.5" customHeight="1">
      <c r="B4" s="68" t="s">
        <v>230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" customFormat="1" ht="13.5" customHeight="1">
      <c r="B5" s="68" t="s">
        <v>428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7" spans="1:14" s="6" customFormat="1" ht="13.5" customHeight="1">
      <c r="B7" s="68" t="s">
        <v>0</v>
      </c>
      <c r="C7" s="7" t="s">
        <v>15</v>
      </c>
      <c r="D7" s="69" t="s">
        <v>12</v>
      </c>
      <c r="E7" s="69"/>
      <c r="F7" s="70" t="s">
        <v>13</v>
      </c>
      <c r="G7" s="70"/>
      <c r="H7" s="70"/>
      <c r="I7" s="69" t="s">
        <v>14</v>
      </c>
      <c r="J7" s="69"/>
      <c r="K7" s="71" t="s">
        <v>1</v>
      </c>
      <c r="L7" s="71" t="s">
        <v>2</v>
      </c>
      <c r="M7" s="71" t="s">
        <v>3</v>
      </c>
      <c r="N7" s="74" t="s">
        <v>362</v>
      </c>
    </row>
    <row r="8" spans="1:14" s="6" customFormat="1" ht="13.5" customHeight="1">
      <c r="B8" s="68"/>
      <c r="C8" s="7"/>
      <c r="D8" s="36" t="s">
        <v>4</v>
      </c>
      <c r="E8" s="36" t="s">
        <v>5</v>
      </c>
      <c r="F8" s="37" t="s">
        <v>6</v>
      </c>
      <c r="G8" s="37" t="s">
        <v>7</v>
      </c>
      <c r="H8" s="37" t="s">
        <v>8</v>
      </c>
      <c r="I8" s="36" t="s">
        <v>9</v>
      </c>
      <c r="J8" s="36" t="s">
        <v>10</v>
      </c>
      <c r="K8" s="71"/>
      <c r="L8" s="71"/>
      <c r="M8" s="71"/>
      <c r="N8" s="74"/>
    </row>
    <row r="9" spans="1:14" s="6" customFormat="1" ht="13.5" customHeight="1">
      <c r="B9" s="8" t="s">
        <v>17</v>
      </c>
      <c r="C9" s="9"/>
      <c r="D9" s="35"/>
      <c r="E9" s="8"/>
      <c r="F9" s="10"/>
      <c r="G9" s="10"/>
      <c r="H9" s="10"/>
      <c r="I9" s="8"/>
      <c r="J9" s="8"/>
      <c r="K9" s="11"/>
      <c r="L9" s="11"/>
      <c r="M9" s="11"/>
      <c r="N9" s="8"/>
    </row>
    <row r="10" spans="1:14" ht="13.5" customHeight="1">
      <c r="A10" s="1">
        <v>1</v>
      </c>
      <c r="B10" s="1" t="s">
        <v>296</v>
      </c>
      <c r="C10" s="3">
        <v>3381</v>
      </c>
      <c r="D10" s="2">
        <v>2009</v>
      </c>
      <c r="E10" s="1" t="s">
        <v>28</v>
      </c>
      <c r="F10" s="4">
        <v>20121</v>
      </c>
      <c r="G10" s="4">
        <v>9182</v>
      </c>
      <c r="H10" s="4">
        <v>33755</v>
      </c>
      <c r="I10" s="1">
        <v>8</v>
      </c>
      <c r="J10" s="1">
        <v>10</v>
      </c>
      <c r="K10" s="5">
        <v>172.13</v>
      </c>
      <c r="L10" s="5">
        <v>27.7</v>
      </c>
      <c r="M10" s="5">
        <v>16</v>
      </c>
      <c r="N10" s="1" t="s">
        <v>363</v>
      </c>
    </row>
    <row r="11" spans="1:14" ht="13.5" customHeight="1">
      <c r="A11" s="1">
        <v>1</v>
      </c>
      <c r="B11" s="1" t="s">
        <v>404</v>
      </c>
      <c r="C11" s="3">
        <v>3471</v>
      </c>
      <c r="D11" s="2">
        <v>2008</v>
      </c>
      <c r="E11" s="1" t="s">
        <v>229</v>
      </c>
      <c r="F11" s="4">
        <v>38997</v>
      </c>
      <c r="G11" s="4">
        <v>19019</v>
      </c>
      <c r="H11" s="4">
        <v>68500</v>
      </c>
      <c r="I11" s="1">
        <v>10</v>
      </c>
      <c r="J11" s="1">
        <v>12</v>
      </c>
      <c r="K11" s="5">
        <v>220.35</v>
      </c>
      <c r="L11" s="5">
        <v>32.200000000000003</v>
      </c>
      <c r="M11" s="5">
        <v>19.100000000000001</v>
      </c>
      <c r="N11" s="1" t="s">
        <v>30</v>
      </c>
    </row>
    <row r="12" spans="1:14" ht="13.5" customHeight="1">
      <c r="A12" s="1">
        <v>1</v>
      </c>
      <c r="B12" s="1" t="s">
        <v>328</v>
      </c>
      <c r="C12" s="3">
        <v>3418</v>
      </c>
      <c r="D12" s="2">
        <v>2015</v>
      </c>
      <c r="E12" s="1" t="s">
        <v>229</v>
      </c>
      <c r="F12" s="4">
        <v>61888</v>
      </c>
      <c r="G12" s="4">
        <v>33561</v>
      </c>
      <c r="H12" s="4">
        <v>113032</v>
      </c>
      <c r="I12" s="1">
        <v>12</v>
      </c>
      <c r="J12" s="1">
        <v>15</v>
      </c>
      <c r="K12" s="5">
        <v>235.3</v>
      </c>
      <c r="L12" s="5">
        <v>43</v>
      </c>
      <c r="M12" s="5">
        <v>21.8</v>
      </c>
      <c r="N12" s="1" t="s">
        <v>30</v>
      </c>
    </row>
    <row r="13" spans="1:14" ht="13.5" customHeight="1">
      <c r="A13" s="1">
        <v>1</v>
      </c>
      <c r="B13" s="1" t="s">
        <v>19</v>
      </c>
      <c r="C13" s="3">
        <v>3190</v>
      </c>
      <c r="D13" s="2">
        <v>1998</v>
      </c>
      <c r="E13" s="1" t="s">
        <v>24</v>
      </c>
      <c r="F13" s="4">
        <v>6406</v>
      </c>
      <c r="G13" s="4">
        <v>3244</v>
      </c>
      <c r="H13" s="4">
        <v>8675</v>
      </c>
      <c r="I13" s="1">
        <v>7</v>
      </c>
      <c r="J13" s="1">
        <v>8</v>
      </c>
      <c r="K13" s="5">
        <v>132</v>
      </c>
      <c r="L13" s="5">
        <v>19.399999999999999</v>
      </c>
      <c r="M13" s="5">
        <v>9.4499999999999993</v>
      </c>
      <c r="N13" s="1" t="s">
        <v>29</v>
      </c>
    </row>
    <row r="14" spans="1:14" ht="13.5" customHeight="1">
      <c r="A14" s="1">
        <v>1</v>
      </c>
      <c r="B14" s="1" t="s">
        <v>21</v>
      </c>
      <c r="C14" s="3">
        <v>3308</v>
      </c>
      <c r="D14" s="2">
        <v>2000</v>
      </c>
      <c r="E14" s="1" t="s">
        <v>24</v>
      </c>
      <c r="F14" s="4">
        <v>6385</v>
      </c>
      <c r="G14" s="4">
        <v>3277</v>
      </c>
      <c r="H14" s="4">
        <v>8550</v>
      </c>
      <c r="I14" s="1">
        <v>8</v>
      </c>
      <c r="J14" s="1">
        <v>9</v>
      </c>
      <c r="K14" s="5">
        <v>125.54</v>
      </c>
      <c r="L14" s="5">
        <v>19.399999999999999</v>
      </c>
      <c r="M14" s="5">
        <v>9.4499999999999993</v>
      </c>
      <c r="N14" s="1" t="s">
        <v>29</v>
      </c>
    </row>
    <row r="15" spans="1:14" ht="13.5" customHeight="1">
      <c r="A15" s="1">
        <v>1</v>
      </c>
      <c r="B15" s="1" t="s">
        <v>399</v>
      </c>
      <c r="C15" s="3">
        <v>3469</v>
      </c>
      <c r="D15" s="2">
        <v>2004</v>
      </c>
      <c r="E15" s="1" t="s">
        <v>285</v>
      </c>
      <c r="F15" s="4">
        <v>27505</v>
      </c>
      <c r="G15" s="4">
        <v>13712</v>
      </c>
      <c r="H15" s="4">
        <v>46683</v>
      </c>
      <c r="I15" s="1">
        <v>11</v>
      </c>
      <c r="J15" s="1">
        <v>14</v>
      </c>
      <c r="K15" s="5">
        <v>175.79</v>
      </c>
      <c r="L15" s="5">
        <v>32.200000000000003</v>
      </c>
      <c r="M15" s="5">
        <v>17.52</v>
      </c>
      <c r="N15" s="1" t="s">
        <v>30</v>
      </c>
    </row>
    <row r="16" spans="1:14" ht="13.5" customHeight="1">
      <c r="A16" s="1">
        <v>1</v>
      </c>
      <c r="B16" s="1" t="s">
        <v>20</v>
      </c>
      <c r="C16" s="3">
        <v>3257</v>
      </c>
      <c r="D16" s="2">
        <v>2005</v>
      </c>
      <c r="E16" s="1" t="s">
        <v>26</v>
      </c>
      <c r="F16" s="4">
        <v>3248</v>
      </c>
      <c r="G16" s="4">
        <v>1273</v>
      </c>
      <c r="H16" s="4">
        <v>4982</v>
      </c>
      <c r="I16" s="1">
        <v>8</v>
      </c>
      <c r="J16" s="1">
        <v>7</v>
      </c>
      <c r="K16" s="5">
        <v>75.86</v>
      </c>
      <c r="L16" s="5">
        <v>17</v>
      </c>
      <c r="M16" s="5">
        <v>8</v>
      </c>
      <c r="N16" s="1" t="s">
        <v>30</v>
      </c>
    </row>
    <row r="17" spans="1:14" ht="13.5" customHeight="1">
      <c r="A17" s="1">
        <v>1</v>
      </c>
      <c r="B17" s="1" t="s">
        <v>33</v>
      </c>
      <c r="C17" s="3">
        <v>3274</v>
      </c>
      <c r="D17" s="2">
        <v>2006</v>
      </c>
      <c r="E17" s="1" t="s">
        <v>233</v>
      </c>
      <c r="F17" s="4">
        <v>2865</v>
      </c>
      <c r="G17" s="4">
        <v>1081</v>
      </c>
      <c r="H17" s="4">
        <v>3400</v>
      </c>
      <c r="I17" s="1">
        <v>6</v>
      </c>
      <c r="J17" s="1">
        <v>7</v>
      </c>
      <c r="K17" s="5">
        <v>82.22</v>
      </c>
      <c r="L17" s="5">
        <v>14.6</v>
      </c>
      <c r="M17" s="5">
        <v>7.6</v>
      </c>
      <c r="N17" s="1" t="s">
        <v>30</v>
      </c>
    </row>
    <row r="18" spans="1:14" ht="13.5" customHeight="1">
      <c r="A18" s="1">
        <v>1</v>
      </c>
      <c r="B18" s="1" t="s">
        <v>22</v>
      </c>
      <c r="C18" s="3">
        <v>3328</v>
      </c>
      <c r="D18" s="2">
        <v>2002</v>
      </c>
      <c r="E18" s="1" t="s">
        <v>27</v>
      </c>
      <c r="F18" s="4">
        <v>13425</v>
      </c>
      <c r="G18" s="4">
        <v>6515</v>
      </c>
      <c r="H18" s="4">
        <v>21081</v>
      </c>
      <c r="I18" s="1">
        <v>11</v>
      </c>
      <c r="J18" s="1">
        <v>11</v>
      </c>
      <c r="K18" s="5">
        <v>161.22999999999999</v>
      </c>
      <c r="L18" s="5">
        <v>23</v>
      </c>
      <c r="M18" s="5">
        <v>12</v>
      </c>
      <c r="N18" s="1" t="s">
        <v>363</v>
      </c>
    </row>
    <row r="19" spans="1:14" ht="13.5" customHeight="1">
      <c r="A19" s="1">
        <v>1</v>
      </c>
      <c r="B19" s="1" t="s">
        <v>443</v>
      </c>
      <c r="C19" s="3">
        <v>3504</v>
      </c>
      <c r="D19" s="42">
        <v>2009</v>
      </c>
      <c r="E19" s="40" t="s">
        <v>229</v>
      </c>
      <c r="F19" s="47">
        <v>30109</v>
      </c>
      <c r="G19" s="47">
        <v>13579</v>
      </c>
      <c r="H19" s="47">
        <v>51215</v>
      </c>
      <c r="I19" s="40">
        <v>8</v>
      </c>
      <c r="J19" s="40">
        <v>15</v>
      </c>
      <c r="K19" s="43">
        <v>183</v>
      </c>
      <c r="L19" s="43">
        <v>32</v>
      </c>
      <c r="M19" s="43">
        <v>19.100000000000001</v>
      </c>
      <c r="N19" s="40" t="s">
        <v>363</v>
      </c>
    </row>
    <row r="20" spans="1:14" ht="13.5" customHeight="1">
      <c r="A20" s="1">
        <v>1</v>
      </c>
      <c r="B20" s="1" t="s">
        <v>23</v>
      </c>
      <c r="C20" s="3">
        <v>3351</v>
      </c>
      <c r="D20" s="2">
        <v>2000</v>
      </c>
      <c r="E20" s="1" t="s">
        <v>28</v>
      </c>
      <c r="F20" s="4">
        <v>19920</v>
      </c>
      <c r="G20" s="4">
        <v>36456</v>
      </c>
      <c r="H20" s="4">
        <v>36456</v>
      </c>
      <c r="I20" s="1">
        <v>9</v>
      </c>
      <c r="J20" s="1">
        <v>15</v>
      </c>
      <c r="K20" s="5">
        <v>177</v>
      </c>
      <c r="L20" s="5">
        <v>28.4</v>
      </c>
      <c r="M20" s="5">
        <v>14.25</v>
      </c>
      <c r="N20" s="1" t="s">
        <v>32</v>
      </c>
    </row>
    <row r="21" spans="1:14" ht="13.5" customHeight="1">
      <c r="B21" s="12"/>
      <c r="C21" s="37"/>
      <c r="D21" s="36"/>
      <c r="E21" s="35" t="s">
        <v>18</v>
      </c>
      <c r="F21" s="13">
        <f>SUM(F10:F20)</f>
        <v>230869</v>
      </c>
      <c r="G21" s="13">
        <f t="shared" ref="G21:J21" si="0">SUM(G10:G20)</f>
        <v>140899</v>
      </c>
      <c r="H21" s="13">
        <f t="shared" si="0"/>
        <v>396329</v>
      </c>
      <c r="I21" s="13">
        <f t="shared" si="0"/>
        <v>98</v>
      </c>
      <c r="J21" s="13">
        <f t="shared" si="0"/>
        <v>123</v>
      </c>
      <c r="K21" s="14"/>
      <c r="L21" s="14"/>
      <c r="M21" s="14"/>
      <c r="N21" s="12"/>
    </row>
    <row r="22" spans="1:14" ht="13.5" customHeight="1">
      <c r="B22" s="75" t="s">
        <v>34</v>
      </c>
      <c r="C22" s="75"/>
      <c r="D22" s="75"/>
      <c r="E22" s="75"/>
      <c r="F22" s="75"/>
      <c r="G22" s="13"/>
      <c r="H22" s="13"/>
      <c r="I22" s="13"/>
      <c r="J22" s="13"/>
      <c r="K22" s="14"/>
      <c r="L22" s="14"/>
      <c r="M22" s="14"/>
      <c r="N22" s="6"/>
    </row>
    <row r="23" spans="1:14" ht="13.5" customHeight="1">
      <c r="A23" s="1">
        <v>1</v>
      </c>
      <c r="B23" s="6" t="s">
        <v>36</v>
      </c>
      <c r="C23" s="15">
        <v>3365</v>
      </c>
      <c r="D23" s="16">
        <v>2013</v>
      </c>
      <c r="E23" s="1" t="s">
        <v>228</v>
      </c>
      <c r="F23" s="17">
        <v>29983</v>
      </c>
      <c r="G23" s="17">
        <v>13397</v>
      </c>
      <c r="H23" s="17">
        <v>49600</v>
      </c>
      <c r="I23" s="17">
        <v>11</v>
      </c>
      <c r="J23" s="17">
        <v>12</v>
      </c>
      <c r="K23" s="14">
        <v>175.4</v>
      </c>
      <c r="L23" s="14">
        <v>32.200000000000003</v>
      </c>
      <c r="M23" s="14">
        <v>19.100000000000001</v>
      </c>
      <c r="N23" s="6" t="s">
        <v>30</v>
      </c>
    </row>
    <row r="24" spans="1:14" ht="13.5" customHeight="1">
      <c r="A24" s="1">
        <v>1</v>
      </c>
      <c r="B24" s="6" t="s">
        <v>35</v>
      </c>
      <c r="C24" s="15">
        <v>3364</v>
      </c>
      <c r="D24" s="16">
        <v>2013</v>
      </c>
      <c r="E24" s="1" t="s">
        <v>228</v>
      </c>
      <c r="F24" s="17">
        <v>29983</v>
      </c>
      <c r="G24" s="17">
        <v>13397</v>
      </c>
      <c r="H24" s="17">
        <v>49600</v>
      </c>
      <c r="I24" s="17">
        <v>11</v>
      </c>
      <c r="J24" s="17">
        <v>13</v>
      </c>
      <c r="K24" s="14">
        <v>175.37</v>
      </c>
      <c r="L24" s="14">
        <v>32.200000000000003</v>
      </c>
      <c r="M24" s="14">
        <v>19.100000000000001</v>
      </c>
      <c r="N24" s="6" t="s">
        <v>30</v>
      </c>
    </row>
    <row r="25" spans="1:14" ht="13.5" customHeight="1">
      <c r="A25" s="1">
        <v>1</v>
      </c>
      <c r="B25" s="6" t="s">
        <v>329</v>
      </c>
      <c r="C25" s="15">
        <v>3412</v>
      </c>
      <c r="D25" s="16">
        <v>2012</v>
      </c>
      <c r="E25" s="1" t="s">
        <v>228</v>
      </c>
      <c r="F25" s="17">
        <v>29708</v>
      </c>
      <c r="G25" s="17">
        <v>14103</v>
      </c>
      <c r="H25" s="17">
        <v>49990</v>
      </c>
      <c r="I25" s="17">
        <v>11</v>
      </c>
      <c r="J25" s="17">
        <v>12</v>
      </c>
      <c r="K25" s="14">
        <v>183</v>
      </c>
      <c r="L25" s="14">
        <v>32.200000000000003</v>
      </c>
      <c r="M25" s="14">
        <v>19.100000000000001</v>
      </c>
      <c r="N25" s="6" t="s">
        <v>363</v>
      </c>
    </row>
    <row r="26" spans="1:14" ht="13.5" customHeight="1">
      <c r="A26" s="1">
        <v>1</v>
      </c>
      <c r="B26" s="6" t="s">
        <v>444</v>
      </c>
      <c r="C26" s="15">
        <v>3507</v>
      </c>
      <c r="D26" s="51">
        <v>2005</v>
      </c>
      <c r="E26" s="40" t="s">
        <v>238</v>
      </c>
      <c r="F26" s="17">
        <v>3248</v>
      </c>
      <c r="G26" s="49">
        <v>1273</v>
      </c>
      <c r="H26" s="49">
        <v>4500</v>
      </c>
      <c r="I26" s="49">
        <v>7</v>
      </c>
      <c r="J26" s="49">
        <v>7</v>
      </c>
      <c r="K26" s="48">
        <v>79.89</v>
      </c>
      <c r="L26" s="48">
        <v>17</v>
      </c>
      <c r="M26" s="48">
        <v>8.9499999999999993</v>
      </c>
      <c r="N26" s="44" t="s">
        <v>30</v>
      </c>
    </row>
    <row r="27" spans="1:14" ht="13.5" customHeight="1">
      <c r="A27" s="1">
        <v>1</v>
      </c>
      <c r="B27" s="6" t="s">
        <v>337</v>
      </c>
      <c r="C27" s="15">
        <v>3413</v>
      </c>
      <c r="D27" s="16">
        <v>2012</v>
      </c>
      <c r="E27" s="1" t="s">
        <v>228</v>
      </c>
      <c r="F27" s="17">
        <v>29708</v>
      </c>
      <c r="G27" s="17">
        <v>14103</v>
      </c>
      <c r="H27" s="17">
        <v>49990</v>
      </c>
      <c r="I27" s="17">
        <v>11</v>
      </c>
      <c r="J27" s="17">
        <v>13</v>
      </c>
      <c r="K27" s="14">
        <v>183.31</v>
      </c>
      <c r="L27" s="14">
        <v>32.200000000000003</v>
      </c>
      <c r="M27" s="14">
        <v>19.100000000000001</v>
      </c>
      <c r="N27" s="6" t="s">
        <v>363</v>
      </c>
    </row>
    <row r="28" spans="1:14" ht="13.5" customHeight="1">
      <c r="A28" s="1">
        <v>1</v>
      </c>
      <c r="B28" s="6" t="s">
        <v>400</v>
      </c>
      <c r="C28" s="15">
        <v>3473</v>
      </c>
      <c r="D28" s="16">
        <v>2010</v>
      </c>
      <c r="E28" s="1" t="s">
        <v>232</v>
      </c>
      <c r="F28" s="17">
        <v>8278</v>
      </c>
      <c r="G28" s="17">
        <v>3725</v>
      </c>
      <c r="H28" s="17">
        <v>12834</v>
      </c>
      <c r="I28" s="17">
        <v>9</v>
      </c>
      <c r="J28" s="17">
        <v>8</v>
      </c>
      <c r="K28" s="14">
        <v>113.28</v>
      </c>
      <c r="L28" s="14">
        <v>20.399999999999999</v>
      </c>
      <c r="M28" s="14">
        <v>11.9</v>
      </c>
      <c r="N28" s="6" t="s">
        <v>363</v>
      </c>
    </row>
    <row r="29" spans="1:14" ht="13.5" customHeight="1">
      <c r="B29" s="6"/>
      <c r="C29" s="15"/>
      <c r="D29" s="16"/>
      <c r="E29" s="35" t="s">
        <v>18</v>
      </c>
      <c r="F29" s="13">
        <f>SUM(F23:F28)</f>
        <v>130908</v>
      </c>
      <c r="G29" s="13">
        <f>SUM(G23:G28)</f>
        <v>59998</v>
      </c>
      <c r="H29" s="13">
        <f>SUM(H23:H28)</f>
        <v>216514</v>
      </c>
      <c r="I29" s="13">
        <f>SUM(I23:I28)</f>
        <v>60</v>
      </c>
      <c r="J29" s="13">
        <f>SUM(J23:J28)</f>
        <v>65</v>
      </c>
      <c r="K29" s="14"/>
      <c r="L29" s="14"/>
      <c r="M29" s="14"/>
      <c r="N29" s="6"/>
    </row>
    <row r="30" spans="1:14" ht="13.5" customHeight="1">
      <c r="B30" s="8" t="s">
        <v>40</v>
      </c>
      <c r="C30" s="9"/>
      <c r="D30" s="35"/>
      <c r="E30" s="8"/>
      <c r="F30" s="10"/>
      <c r="G30" s="10"/>
      <c r="H30" s="10"/>
      <c r="I30" s="8"/>
      <c r="J30" s="8"/>
      <c r="K30" s="11"/>
      <c r="L30" s="11"/>
      <c r="M30" s="11"/>
      <c r="N30" s="8"/>
    </row>
    <row r="31" spans="1:14" ht="13.5" customHeight="1">
      <c r="A31" s="1">
        <v>1</v>
      </c>
      <c r="B31" s="1" t="s">
        <v>300</v>
      </c>
      <c r="C31" s="3">
        <v>3386</v>
      </c>
      <c r="D31" s="2">
        <v>2013</v>
      </c>
      <c r="E31" s="1" t="s">
        <v>25</v>
      </c>
      <c r="F31" s="4">
        <v>39106</v>
      </c>
      <c r="G31" s="4">
        <v>16794</v>
      </c>
      <c r="H31" s="4">
        <v>48038</v>
      </c>
      <c r="I31" s="1">
        <v>12</v>
      </c>
      <c r="J31" s="1">
        <v>12</v>
      </c>
      <c r="K31" s="5">
        <v>224</v>
      </c>
      <c r="L31" s="5">
        <v>34.799999999999997</v>
      </c>
      <c r="M31" s="5">
        <v>19.3</v>
      </c>
      <c r="N31" s="1" t="s">
        <v>29</v>
      </c>
    </row>
    <row r="32" spans="1:14" ht="13.5" customHeight="1">
      <c r="A32" s="1">
        <v>1</v>
      </c>
      <c r="B32" s="1" t="s">
        <v>41</v>
      </c>
      <c r="C32" s="3">
        <v>3062</v>
      </c>
      <c r="D32" s="2">
        <v>1999</v>
      </c>
      <c r="E32" s="1" t="s">
        <v>232</v>
      </c>
      <c r="F32" s="4">
        <v>16986</v>
      </c>
      <c r="G32" s="4">
        <v>7538</v>
      </c>
      <c r="H32" s="4">
        <v>21184</v>
      </c>
      <c r="I32" s="1">
        <v>12</v>
      </c>
      <c r="J32" s="1">
        <v>13</v>
      </c>
      <c r="K32" s="5">
        <v>159.6</v>
      </c>
      <c r="L32" s="5">
        <v>27.2</v>
      </c>
      <c r="M32" s="5">
        <v>13.8</v>
      </c>
      <c r="N32" s="1" t="s">
        <v>29</v>
      </c>
    </row>
    <row r="33" spans="1:14" ht="13.5" customHeight="1">
      <c r="A33" s="1">
        <v>1</v>
      </c>
      <c r="B33" s="1" t="s">
        <v>299</v>
      </c>
      <c r="C33" s="3">
        <v>3384</v>
      </c>
      <c r="D33" s="2">
        <v>2013</v>
      </c>
      <c r="E33" s="1" t="s">
        <v>25</v>
      </c>
      <c r="F33" s="4">
        <v>39106</v>
      </c>
      <c r="G33" s="4">
        <v>16794</v>
      </c>
      <c r="H33" s="4">
        <v>48038</v>
      </c>
      <c r="I33" s="1">
        <v>10</v>
      </c>
      <c r="J33" s="1">
        <v>15</v>
      </c>
      <c r="K33" s="5">
        <v>224</v>
      </c>
      <c r="L33" s="5">
        <v>34.799999999999997</v>
      </c>
      <c r="M33" s="5">
        <v>19.3</v>
      </c>
      <c r="N33" s="1" t="s">
        <v>29</v>
      </c>
    </row>
    <row r="34" spans="1:14" ht="13.5" customHeight="1">
      <c r="E34" s="35" t="s">
        <v>18</v>
      </c>
      <c r="F34" s="25">
        <f>SUM(F31:F33)</f>
        <v>95198</v>
      </c>
      <c r="G34" s="25">
        <f>SUM(G31:G33)</f>
        <v>41126</v>
      </c>
      <c r="H34" s="25">
        <f>SUM(H31:H33)</f>
        <v>117260</v>
      </c>
      <c r="I34" s="25">
        <f>SUM(I31:I33)</f>
        <v>34</v>
      </c>
      <c r="J34" s="25">
        <f>SUM(J31:J33)</f>
        <v>40</v>
      </c>
    </row>
    <row r="35" spans="1:14" ht="13.5" customHeight="1">
      <c r="B35" s="8" t="s">
        <v>37</v>
      </c>
      <c r="C35" s="9"/>
      <c r="D35" s="35"/>
      <c r="E35" s="8"/>
      <c r="F35" s="10"/>
      <c r="G35" s="10"/>
      <c r="H35" s="10"/>
      <c r="I35" s="8"/>
      <c r="J35" s="8"/>
      <c r="K35" s="11"/>
      <c r="L35" s="11"/>
      <c r="M35" s="11"/>
      <c r="N35" s="8"/>
    </row>
    <row r="36" spans="1:14" ht="13.5" customHeight="1">
      <c r="A36" s="1">
        <v>1</v>
      </c>
      <c r="B36" s="1" t="s">
        <v>39</v>
      </c>
      <c r="C36" s="3">
        <v>3326</v>
      </c>
      <c r="D36" s="2">
        <v>2012</v>
      </c>
      <c r="E36" s="1" t="s">
        <v>229</v>
      </c>
      <c r="F36" s="4">
        <v>23587</v>
      </c>
      <c r="G36" s="4">
        <v>11589</v>
      </c>
      <c r="H36" s="4">
        <v>34400</v>
      </c>
      <c r="I36" s="1">
        <v>10</v>
      </c>
      <c r="J36" s="1">
        <v>12</v>
      </c>
      <c r="K36" s="5">
        <v>180</v>
      </c>
      <c r="L36" s="5">
        <v>30</v>
      </c>
      <c r="M36" s="5">
        <v>14</v>
      </c>
      <c r="N36" s="1" t="s">
        <v>32</v>
      </c>
    </row>
    <row r="37" spans="1:14" ht="13.5" customHeight="1">
      <c r="A37" s="1">
        <v>1</v>
      </c>
      <c r="B37" s="1" t="s">
        <v>38</v>
      </c>
      <c r="C37" s="3">
        <v>3282</v>
      </c>
      <c r="D37" s="2">
        <v>2011</v>
      </c>
      <c r="E37" s="1" t="s">
        <v>232</v>
      </c>
      <c r="F37" s="4">
        <v>23440</v>
      </c>
      <c r="G37" s="4">
        <v>11526</v>
      </c>
      <c r="H37" s="4">
        <v>35000</v>
      </c>
      <c r="I37" s="1">
        <v>9</v>
      </c>
      <c r="J37" s="1">
        <v>11</v>
      </c>
      <c r="K37" s="5">
        <v>172.95</v>
      </c>
      <c r="L37" s="5">
        <v>30</v>
      </c>
      <c r="M37" s="5">
        <v>14.7</v>
      </c>
      <c r="N37" s="1" t="s">
        <v>32</v>
      </c>
    </row>
    <row r="38" spans="1:14" ht="13.5" customHeight="1">
      <c r="B38" s="12"/>
      <c r="C38" s="37"/>
      <c r="D38" s="36"/>
      <c r="E38" s="35" t="s">
        <v>18</v>
      </c>
      <c r="F38" s="13">
        <f>SUM(F36:F37)</f>
        <v>47027</v>
      </c>
      <c r="G38" s="13">
        <f>SUM(G36:G37)</f>
        <v>23115</v>
      </c>
      <c r="H38" s="13">
        <f>SUM(H36:H37)</f>
        <v>69400</v>
      </c>
      <c r="I38" s="13">
        <f>SUM(I36:I37)</f>
        <v>19</v>
      </c>
      <c r="J38" s="13">
        <f>SUM(J36:J37)</f>
        <v>23</v>
      </c>
      <c r="K38" s="14"/>
      <c r="L38" s="14"/>
      <c r="M38" s="14"/>
      <c r="N38" s="12"/>
    </row>
    <row r="39" spans="1:14" ht="13.5" customHeight="1">
      <c r="B39" s="8" t="s">
        <v>42</v>
      </c>
      <c r="C39" s="9"/>
      <c r="D39" s="35"/>
      <c r="E39" s="8"/>
      <c r="F39" s="10"/>
      <c r="G39" s="10"/>
      <c r="H39" s="10"/>
      <c r="I39" s="8"/>
      <c r="J39" s="8"/>
      <c r="K39" s="11"/>
      <c r="L39" s="11"/>
      <c r="M39" s="11"/>
      <c r="N39" s="8"/>
    </row>
    <row r="40" spans="1:14" ht="13.5" customHeight="1">
      <c r="A40" s="1">
        <v>1</v>
      </c>
      <c r="B40" s="1" t="s">
        <v>367</v>
      </c>
      <c r="C40" s="3">
        <v>3440</v>
      </c>
      <c r="D40" s="2">
        <v>1972</v>
      </c>
      <c r="E40" s="1" t="s">
        <v>285</v>
      </c>
      <c r="F40" s="4">
        <v>579</v>
      </c>
      <c r="G40" s="4">
        <v>211</v>
      </c>
      <c r="H40" s="4">
        <v>485</v>
      </c>
      <c r="I40" s="1">
        <v>4</v>
      </c>
      <c r="J40" s="1">
        <v>4</v>
      </c>
      <c r="K40" s="5">
        <v>42.84</v>
      </c>
      <c r="L40" s="5">
        <v>16.059999999999999</v>
      </c>
      <c r="M40" s="5">
        <v>6.93</v>
      </c>
      <c r="N40" s="1" t="s">
        <v>31</v>
      </c>
    </row>
    <row r="41" spans="1:14" ht="13.5" customHeight="1">
      <c r="A41" s="1">
        <v>1</v>
      </c>
      <c r="B41" s="1" t="s">
        <v>139</v>
      </c>
      <c r="C41" s="3">
        <v>3191</v>
      </c>
      <c r="D41" s="2">
        <v>1971</v>
      </c>
      <c r="E41" s="1" t="s">
        <v>24</v>
      </c>
      <c r="F41" s="4">
        <v>1083</v>
      </c>
      <c r="G41" s="4">
        <v>587</v>
      </c>
      <c r="H41" s="4">
        <v>1061.02</v>
      </c>
      <c r="I41" s="1">
        <v>5</v>
      </c>
      <c r="J41" s="1">
        <v>4</v>
      </c>
      <c r="K41" s="24">
        <v>58.6</v>
      </c>
      <c r="L41" s="5">
        <v>11</v>
      </c>
      <c r="M41" s="5">
        <v>6.2</v>
      </c>
      <c r="N41" s="1" t="s">
        <v>31</v>
      </c>
    </row>
    <row r="42" spans="1:14" ht="13.5" customHeight="1">
      <c r="A42" s="6">
        <v>1</v>
      </c>
      <c r="B42" s="1" t="s">
        <v>55</v>
      </c>
      <c r="C42" s="3">
        <v>3033</v>
      </c>
      <c r="D42" s="2">
        <v>1967</v>
      </c>
      <c r="E42" s="1" t="s">
        <v>24</v>
      </c>
      <c r="F42" s="4">
        <v>724</v>
      </c>
      <c r="G42" s="4">
        <v>336</v>
      </c>
      <c r="H42" s="4">
        <v>690</v>
      </c>
      <c r="I42" s="1">
        <v>6</v>
      </c>
      <c r="J42" s="1">
        <v>4</v>
      </c>
      <c r="K42" s="5">
        <v>44.9</v>
      </c>
      <c r="L42" s="5">
        <v>10.1</v>
      </c>
      <c r="M42" s="5">
        <v>5.6</v>
      </c>
      <c r="N42" s="1" t="s">
        <v>31</v>
      </c>
    </row>
    <row r="43" spans="1:14" ht="13.5" customHeight="1">
      <c r="A43" s="1">
        <v>1</v>
      </c>
      <c r="B43" s="1" t="s">
        <v>122</v>
      </c>
      <c r="C43" s="3">
        <v>3321</v>
      </c>
      <c r="D43" s="2">
        <v>1984</v>
      </c>
      <c r="E43" s="1" t="s">
        <v>284</v>
      </c>
      <c r="F43" s="25">
        <v>993</v>
      </c>
      <c r="G43" s="4">
        <v>553</v>
      </c>
      <c r="H43" s="4">
        <v>1616</v>
      </c>
      <c r="I43" s="1">
        <v>5</v>
      </c>
      <c r="J43" s="1">
        <v>5</v>
      </c>
      <c r="K43" s="5">
        <v>61.55</v>
      </c>
      <c r="L43" s="5">
        <v>10.199999999999999</v>
      </c>
      <c r="M43" s="5">
        <v>5.6</v>
      </c>
      <c r="N43" s="1" t="s">
        <v>31</v>
      </c>
    </row>
    <row r="44" spans="1:14" ht="13.5" customHeight="1">
      <c r="A44" s="1">
        <v>1</v>
      </c>
      <c r="B44" s="1" t="s">
        <v>54</v>
      </c>
      <c r="C44" s="3">
        <v>3320</v>
      </c>
      <c r="D44" s="2">
        <v>1981</v>
      </c>
      <c r="E44" s="1" t="s">
        <v>24</v>
      </c>
      <c r="F44" s="4">
        <v>1196</v>
      </c>
      <c r="G44" s="4">
        <v>653</v>
      </c>
      <c r="H44" s="4">
        <v>1053</v>
      </c>
      <c r="I44" s="1">
        <v>5</v>
      </c>
      <c r="J44" s="1">
        <v>4</v>
      </c>
      <c r="K44" s="5">
        <v>63</v>
      </c>
      <c r="L44" s="5">
        <v>11.3</v>
      </c>
      <c r="M44" s="5">
        <v>5.7</v>
      </c>
      <c r="N44" s="1" t="s">
        <v>31</v>
      </c>
    </row>
    <row r="45" spans="1:14" ht="13.5" customHeight="1">
      <c r="A45" s="1">
        <v>1</v>
      </c>
      <c r="B45" s="1" t="s">
        <v>132</v>
      </c>
      <c r="C45" s="3">
        <v>3202</v>
      </c>
      <c r="D45" s="2">
        <v>1970</v>
      </c>
      <c r="E45" s="1" t="s">
        <v>284</v>
      </c>
      <c r="F45" s="4">
        <v>1083</v>
      </c>
      <c r="G45" s="4">
        <v>587</v>
      </c>
      <c r="H45" s="4">
        <v>1180.77</v>
      </c>
      <c r="I45" s="1">
        <v>5</v>
      </c>
      <c r="J45" s="1">
        <v>4</v>
      </c>
      <c r="K45" s="5">
        <v>58.56</v>
      </c>
      <c r="L45" s="5">
        <v>11</v>
      </c>
      <c r="M45" s="5">
        <v>6.2</v>
      </c>
      <c r="N45" s="1" t="s">
        <v>31</v>
      </c>
    </row>
    <row r="46" spans="1:14" ht="13.5" customHeight="1">
      <c r="A46" s="1">
        <v>1</v>
      </c>
      <c r="B46" s="1" t="s">
        <v>52</v>
      </c>
      <c r="C46" s="3">
        <v>3192</v>
      </c>
      <c r="D46" s="2">
        <v>1965</v>
      </c>
      <c r="E46" s="1" t="s">
        <v>234</v>
      </c>
      <c r="F46" s="4">
        <v>445</v>
      </c>
      <c r="G46" s="4">
        <v>154</v>
      </c>
      <c r="H46" s="4">
        <v>673.8</v>
      </c>
      <c r="I46" s="1">
        <v>3</v>
      </c>
      <c r="J46" s="1">
        <v>4</v>
      </c>
      <c r="K46" s="5">
        <v>41.09</v>
      </c>
      <c r="L46" s="5">
        <v>8.24</v>
      </c>
      <c r="M46" s="5">
        <v>6.3</v>
      </c>
      <c r="N46" s="1" t="s">
        <v>31</v>
      </c>
    </row>
    <row r="47" spans="1:14" ht="13.5" customHeight="1">
      <c r="A47" s="1">
        <v>1</v>
      </c>
      <c r="B47" s="1" t="s">
        <v>45</v>
      </c>
      <c r="C47" s="3">
        <v>2990</v>
      </c>
      <c r="D47" s="2">
        <v>1964</v>
      </c>
      <c r="E47" s="1" t="s">
        <v>234</v>
      </c>
      <c r="F47" s="4">
        <v>207</v>
      </c>
      <c r="G47" s="4">
        <v>101</v>
      </c>
      <c r="H47" s="4">
        <v>175</v>
      </c>
      <c r="I47" s="1">
        <v>4</v>
      </c>
      <c r="J47" s="1">
        <v>3</v>
      </c>
      <c r="K47" s="5">
        <v>31</v>
      </c>
      <c r="L47" s="5">
        <v>7.3</v>
      </c>
      <c r="M47" s="5">
        <v>4</v>
      </c>
      <c r="N47" s="1" t="s">
        <v>31</v>
      </c>
    </row>
    <row r="48" spans="1:14" ht="13.5" customHeight="1">
      <c r="A48" s="1">
        <v>1</v>
      </c>
      <c r="B48" s="1" t="s">
        <v>101</v>
      </c>
      <c r="C48" s="3">
        <v>3193</v>
      </c>
      <c r="D48" s="2">
        <v>1966</v>
      </c>
      <c r="E48" s="1" t="s">
        <v>238</v>
      </c>
      <c r="F48" s="4">
        <v>372</v>
      </c>
      <c r="G48" s="4">
        <v>114</v>
      </c>
      <c r="H48" s="4">
        <v>0</v>
      </c>
      <c r="I48" s="1">
        <v>4</v>
      </c>
      <c r="J48" s="1">
        <v>4</v>
      </c>
      <c r="K48" s="5">
        <v>43.1</v>
      </c>
      <c r="L48" s="5">
        <v>7.24</v>
      </c>
      <c r="M48" s="5">
        <v>6.17</v>
      </c>
      <c r="N48" s="1" t="s">
        <v>31</v>
      </c>
    </row>
    <row r="49" spans="1:14" ht="13.5" customHeight="1">
      <c r="A49" s="1">
        <v>1</v>
      </c>
      <c r="B49" s="1" t="s">
        <v>46</v>
      </c>
      <c r="C49" s="3">
        <v>2994</v>
      </c>
      <c r="D49" s="2">
        <v>1963</v>
      </c>
      <c r="E49" s="1" t="s">
        <v>28</v>
      </c>
      <c r="F49" s="4">
        <v>289</v>
      </c>
      <c r="G49" s="4">
        <v>109</v>
      </c>
      <c r="H49" s="4">
        <v>134</v>
      </c>
      <c r="I49" s="1">
        <v>4</v>
      </c>
      <c r="J49" s="1">
        <v>4</v>
      </c>
      <c r="K49" s="5">
        <v>43.27</v>
      </c>
      <c r="L49" s="5">
        <v>7.3</v>
      </c>
      <c r="M49" s="5">
        <v>3.45</v>
      </c>
      <c r="N49" s="1" t="s">
        <v>31</v>
      </c>
    </row>
    <row r="50" spans="1:14" ht="13.5" customHeight="1">
      <c r="A50" s="1">
        <v>1</v>
      </c>
      <c r="B50" s="1" t="s">
        <v>307</v>
      </c>
      <c r="C50" s="3">
        <v>3382</v>
      </c>
      <c r="D50" s="2">
        <v>1985</v>
      </c>
      <c r="E50" s="1" t="s">
        <v>238</v>
      </c>
      <c r="F50" s="4">
        <v>1999</v>
      </c>
      <c r="G50" s="4">
        <v>1186</v>
      </c>
      <c r="H50" s="4">
        <v>3960</v>
      </c>
      <c r="I50" s="1">
        <v>6</v>
      </c>
      <c r="J50" s="1">
        <v>5</v>
      </c>
      <c r="K50" s="5">
        <v>84.4</v>
      </c>
      <c r="L50" s="5">
        <v>13.17</v>
      </c>
      <c r="M50" s="5">
        <v>6.72</v>
      </c>
      <c r="N50" s="1" t="s">
        <v>31</v>
      </c>
    </row>
    <row r="51" spans="1:14" ht="13.5" customHeight="1">
      <c r="A51" s="6">
        <v>1</v>
      </c>
      <c r="B51" s="1" t="s">
        <v>142</v>
      </c>
      <c r="C51" s="3">
        <v>2952</v>
      </c>
      <c r="D51" s="2">
        <v>1966</v>
      </c>
      <c r="E51" s="1" t="s">
        <v>231</v>
      </c>
      <c r="F51" s="4">
        <v>188</v>
      </c>
      <c r="G51" s="4">
        <v>87</v>
      </c>
      <c r="H51" s="4">
        <v>125</v>
      </c>
      <c r="I51" s="1">
        <v>3</v>
      </c>
      <c r="J51" s="1">
        <v>3</v>
      </c>
      <c r="K51" s="24">
        <v>23.9</v>
      </c>
      <c r="L51" s="5">
        <v>6.7</v>
      </c>
      <c r="M51" s="5">
        <v>3.4</v>
      </c>
      <c r="N51" s="1" t="s">
        <v>31</v>
      </c>
    </row>
    <row r="52" spans="1:14" ht="13.5" customHeight="1">
      <c r="A52" s="1">
        <v>1</v>
      </c>
      <c r="B52" s="1" t="s">
        <v>48</v>
      </c>
      <c r="C52" s="3">
        <v>3037</v>
      </c>
      <c r="D52" s="2">
        <v>1979</v>
      </c>
      <c r="E52" s="1" t="s">
        <v>231</v>
      </c>
      <c r="F52" s="4">
        <v>1314</v>
      </c>
      <c r="G52" s="4">
        <v>547</v>
      </c>
      <c r="H52" s="4">
        <v>1597</v>
      </c>
      <c r="I52" s="1">
        <v>6</v>
      </c>
      <c r="J52" s="1">
        <v>5</v>
      </c>
      <c r="K52" s="5">
        <v>69.5</v>
      </c>
      <c r="L52" s="5">
        <v>13</v>
      </c>
      <c r="M52" s="5">
        <v>5.7</v>
      </c>
      <c r="N52" s="1" t="s">
        <v>31</v>
      </c>
    </row>
    <row r="53" spans="1:14" ht="13.5" customHeight="1">
      <c r="A53" s="1">
        <v>1</v>
      </c>
      <c r="B53" s="1" t="s">
        <v>56</v>
      </c>
      <c r="C53" s="3">
        <v>3156</v>
      </c>
      <c r="D53" s="2">
        <v>1977</v>
      </c>
      <c r="E53" s="1" t="s">
        <v>286</v>
      </c>
      <c r="F53" s="4">
        <v>612</v>
      </c>
      <c r="G53" s="4">
        <v>213</v>
      </c>
      <c r="H53" s="4">
        <v>699</v>
      </c>
      <c r="I53" s="1">
        <v>2</v>
      </c>
      <c r="J53" s="1">
        <v>3</v>
      </c>
      <c r="K53" s="5">
        <v>44.83</v>
      </c>
      <c r="L53" s="5">
        <v>9</v>
      </c>
      <c r="M53" s="5">
        <v>6.8</v>
      </c>
      <c r="N53" s="1" t="s">
        <v>31</v>
      </c>
    </row>
    <row r="54" spans="1:14" ht="13.5" customHeight="1">
      <c r="A54" s="1">
        <v>1</v>
      </c>
      <c r="B54" s="1" t="s">
        <v>50</v>
      </c>
      <c r="C54" s="3">
        <v>3167</v>
      </c>
      <c r="D54" s="2">
        <v>1967</v>
      </c>
      <c r="E54" s="1" t="s">
        <v>236</v>
      </c>
      <c r="F54" s="4">
        <v>767</v>
      </c>
      <c r="G54" s="4">
        <v>500</v>
      </c>
      <c r="H54" s="4">
        <v>515</v>
      </c>
      <c r="I54" s="1">
        <v>5</v>
      </c>
      <c r="J54" s="1">
        <v>5</v>
      </c>
      <c r="K54" s="5">
        <v>51.85</v>
      </c>
      <c r="L54" s="5">
        <v>9</v>
      </c>
      <c r="M54" s="5">
        <v>5</v>
      </c>
      <c r="N54" s="1" t="s">
        <v>31</v>
      </c>
    </row>
    <row r="55" spans="1:14" ht="13.5" customHeight="1">
      <c r="A55" s="1">
        <v>1</v>
      </c>
      <c r="B55" s="1" t="s">
        <v>345</v>
      </c>
      <c r="C55" s="3">
        <v>3428</v>
      </c>
      <c r="D55" s="2">
        <v>1990</v>
      </c>
      <c r="E55" s="1" t="s">
        <v>353</v>
      </c>
      <c r="F55" s="4">
        <v>1999</v>
      </c>
      <c r="G55" s="4">
        <v>1203</v>
      </c>
      <c r="H55" s="4">
        <v>3015</v>
      </c>
      <c r="I55" s="1">
        <v>6</v>
      </c>
      <c r="J55" s="1">
        <v>5</v>
      </c>
      <c r="K55" s="5">
        <v>78.59</v>
      </c>
      <c r="L55" s="5">
        <v>12.5</v>
      </c>
      <c r="M55" s="5">
        <v>6.6</v>
      </c>
      <c r="N55" s="1" t="s">
        <v>31</v>
      </c>
    </row>
    <row r="56" spans="1:14" s="6" customFormat="1" ht="13.5" customHeight="1">
      <c r="A56" s="6">
        <v>1</v>
      </c>
      <c r="B56" s="1" t="s">
        <v>356</v>
      </c>
      <c r="C56" s="3">
        <v>2969</v>
      </c>
      <c r="D56" s="2">
        <v>1967</v>
      </c>
      <c r="E56" s="1" t="s">
        <v>234</v>
      </c>
      <c r="F56" s="4">
        <v>285</v>
      </c>
      <c r="G56" s="4">
        <v>92</v>
      </c>
      <c r="H56" s="4">
        <v>170.57</v>
      </c>
      <c r="I56" s="1">
        <v>2</v>
      </c>
      <c r="J56" s="1">
        <v>5</v>
      </c>
      <c r="K56" s="38">
        <v>34.35</v>
      </c>
      <c r="L56" s="38">
        <v>7.2</v>
      </c>
      <c r="M56" s="38">
        <v>5.65</v>
      </c>
      <c r="N56" s="1" t="s">
        <v>31</v>
      </c>
    </row>
    <row r="57" spans="1:14" ht="13.5" customHeight="1">
      <c r="A57" s="1">
        <v>1</v>
      </c>
      <c r="B57" s="1" t="s">
        <v>123</v>
      </c>
      <c r="C57" s="3">
        <v>3322</v>
      </c>
      <c r="D57" s="2">
        <v>1983</v>
      </c>
      <c r="E57" s="1" t="s">
        <v>284</v>
      </c>
      <c r="F57" s="4">
        <v>997</v>
      </c>
      <c r="G57" s="4">
        <v>537</v>
      </c>
      <c r="H57" s="4">
        <v>1604</v>
      </c>
      <c r="I57" s="1">
        <v>5</v>
      </c>
      <c r="J57" s="1">
        <v>5</v>
      </c>
      <c r="K57" s="5">
        <v>61.55</v>
      </c>
      <c r="L57" s="5">
        <v>10.199999999999999</v>
      </c>
      <c r="M57" s="5">
        <v>5.6</v>
      </c>
      <c r="N57" s="1" t="s">
        <v>31</v>
      </c>
    </row>
    <row r="58" spans="1:14" ht="13.5" customHeight="1">
      <c r="A58" s="1">
        <v>1</v>
      </c>
      <c r="B58" s="1" t="s">
        <v>397</v>
      </c>
      <c r="C58" s="3">
        <v>3465</v>
      </c>
      <c r="D58" s="2">
        <v>1993</v>
      </c>
      <c r="E58" s="1" t="s">
        <v>24</v>
      </c>
      <c r="F58" s="4">
        <v>1596</v>
      </c>
      <c r="G58" s="4">
        <v>831</v>
      </c>
      <c r="H58" s="4">
        <v>2300</v>
      </c>
      <c r="I58" s="1">
        <v>6</v>
      </c>
      <c r="J58" s="1">
        <v>5</v>
      </c>
      <c r="K58" s="5">
        <v>77.83</v>
      </c>
      <c r="L58" s="5">
        <v>11.3</v>
      </c>
      <c r="M58" s="5">
        <v>5.4</v>
      </c>
      <c r="N58" s="1" t="s">
        <v>31</v>
      </c>
    </row>
    <row r="59" spans="1:14" ht="13.5" customHeight="1">
      <c r="A59" s="1">
        <v>1</v>
      </c>
      <c r="B59" s="1" t="s">
        <v>51</v>
      </c>
      <c r="C59" s="3">
        <v>3189</v>
      </c>
      <c r="D59" s="2">
        <v>1974</v>
      </c>
      <c r="E59" s="1" t="s">
        <v>237</v>
      </c>
      <c r="F59" s="4">
        <v>998</v>
      </c>
      <c r="G59" s="4">
        <v>299</v>
      </c>
      <c r="H59" s="4">
        <v>800.54</v>
      </c>
      <c r="I59" s="1">
        <v>5</v>
      </c>
      <c r="J59" s="1">
        <v>5</v>
      </c>
      <c r="K59" s="5">
        <v>68.599999999999994</v>
      </c>
      <c r="L59" s="5">
        <v>15.36</v>
      </c>
      <c r="M59" s="5">
        <v>3.9</v>
      </c>
      <c r="N59" s="1" t="s">
        <v>31</v>
      </c>
    </row>
    <row r="60" spans="1:14" ht="13.5" customHeight="1">
      <c r="A60" s="1">
        <v>1</v>
      </c>
      <c r="B60" s="1" t="s">
        <v>49</v>
      </c>
      <c r="C60" s="3">
        <v>3160</v>
      </c>
      <c r="D60" s="2">
        <v>2007</v>
      </c>
      <c r="E60" s="1" t="s">
        <v>231</v>
      </c>
      <c r="F60" s="4">
        <v>140</v>
      </c>
      <c r="G60" s="4">
        <v>62</v>
      </c>
      <c r="H60" s="4">
        <v>150</v>
      </c>
      <c r="I60" s="1">
        <v>2</v>
      </c>
      <c r="J60" s="1">
        <v>6</v>
      </c>
      <c r="K60" s="5">
        <v>30.5</v>
      </c>
      <c r="L60" s="5">
        <v>6.96</v>
      </c>
      <c r="M60" s="5">
        <v>3.12</v>
      </c>
      <c r="N60" s="1" t="s">
        <v>31</v>
      </c>
    </row>
    <row r="61" spans="1:14" s="6" customFormat="1" ht="13.5" customHeight="1">
      <c r="A61" s="6">
        <v>1</v>
      </c>
      <c r="B61" s="1" t="s">
        <v>43</v>
      </c>
      <c r="C61" s="3">
        <v>2263</v>
      </c>
      <c r="D61" s="2">
        <v>1974</v>
      </c>
      <c r="E61" s="1" t="s">
        <v>231</v>
      </c>
      <c r="F61" s="4">
        <v>198</v>
      </c>
      <c r="G61" s="4">
        <v>86</v>
      </c>
      <c r="H61" s="4">
        <v>244</v>
      </c>
      <c r="I61" s="1">
        <v>4</v>
      </c>
      <c r="J61" s="1">
        <v>4</v>
      </c>
      <c r="K61" s="5">
        <v>30.8</v>
      </c>
      <c r="L61" s="5">
        <v>6.9</v>
      </c>
      <c r="M61" s="5">
        <v>2.5</v>
      </c>
      <c r="N61" s="1" t="s">
        <v>31</v>
      </c>
    </row>
    <row r="62" spans="1:14" s="6" customFormat="1" ht="13.5" customHeight="1">
      <c r="A62" s="6">
        <v>1</v>
      </c>
      <c r="B62" s="1" t="s">
        <v>143</v>
      </c>
      <c r="C62" s="3">
        <v>3000</v>
      </c>
      <c r="D62" s="2">
        <v>1964</v>
      </c>
      <c r="E62" s="1" t="s">
        <v>234</v>
      </c>
      <c r="F62" s="4">
        <v>207</v>
      </c>
      <c r="G62" s="4">
        <v>101</v>
      </c>
      <c r="H62" s="4">
        <v>153</v>
      </c>
      <c r="I62" s="1">
        <v>0</v>
      </c>
      <c r="J62" s="1">
        <v>0</v>
      </c>
      <c r="K62" s="5">
        <v>31</v>
      </c>
      <c r="L62" s="5">
        <v>7.3</v>
      </c>
      <c r="M62" s="5">
        <v>4</v>
      </c>
      <c r="N62" s="1" t="s">
        <v>31</v>
      </c>
    </row>
    <row r="63" spans="1:14" s="6" customFormat="1" ht="13.5" customHeight="1">
      <c r="A63" s="6">
        <v>1</v>
      </c>
      <c r="B63" s="1" t="s">
        <v>387</v>
      </c>
      <c r="C63" s="3">
        <v>3334</v>
      </c>
      <c r="D63" s="2">
        <v>1981</v>
      </c>
      <c r="E63" s="1" t="s">
        <v>284</v>
      </c>
      <c r="F63" s="4">
        <v>902</v>
      </c>
      <c r="G63" s="4">
        <v>441</v>
      </c>
      <c r="H63" s="4">
        <v>1125</v>
      </c>
      <c r="I63" s="1">
        <v>5</v>
      </c>
      <c r="J63" s="1">
        <v>5</v>
      </c>
      <c r="K63" s="5">
        <v>59.2</v>
      </c>
      <c r="L63" s="5">
        <v>9.6</v>
      </c>
      <c r="M63" s="5">
        <v>5</v>
      </c>
      <c r="N63" s="1" t="s">
        <v>31</v>
      </c>
    </row>
    <row r="64" spans="1:14" s="6" customFormat="1" ht="13.5" customHeight="1">
      <c r="A64" s="1">
        <v>1</v>
      </c>
      <c r="B64" s="1" t="s">
        <v>368</v>
      </c>
      <c r="C64" s="3">
        <v>3456</v>
      </c>
      <c r="D64" s="2">
        <v>1996</v>
      </c>
      <c r="E64" s="1" t="s">
        <v>24</v>
      </c>
      <c r="F64" s="4">
        <v>4110</v>
      </c>
      <c r="G64" s="4">
        <v>2042</v>
      </c>
      <c r="H64" s="4">
        <v>6471</v>
      </c>
      <c r="I64" s="1">
        <v>7</v>
      </c>
      <c r="J64" s="1">
        <v>6</v>
      </c>
      <c r="K64" s="5">
        <v>92.46</v>
      </c>
      <c r="L64" s="5">
        <v>17</v>
      </c>
      <c r="M64" s="5">
        <v>9.25</v>
      </c>
      <c r="N64" s="1" t="s">
        <v>31</v>
      </c>
    </row>
    <row r="65" spans="1:14" s="6" customFormat="1" ht="13.5" customHeight="1">
      <c r="A65" s="6">
        <v>1</v>
      </c>
      <c r="B65" s="1" t="s">
        <v>47</v>
      </c>
      <c r="C65" s="3">
        <v>2998</v>
      </c>
      <c r="D65" s="2">
        <v>1965</v>
      </c>
      <c r="E65" s="1" t="s">
        <v>235</v>
      </c>
      <c r="F65" s="4">
        <v>305</v>
      </c>
      <c r="G65" s="4">
        <v>91</v>
      </c>
      <c r="H65" s="4">
        <v>170</v>
      </c>
      <c r="I65" s="1">
        <v>5</v>
      </c>
      <c r="J65" s="1">
        <v>4</v>
      </c>
      <c r="K65" s="5">
        <v>54</v>
      </c>
      <c r="L65" s="5">
        <v>11</v>
      </c>
      <c r="M65" s="5">
        <v>3.1</v>
      </c>
      <c r="N65" s="1" t="s">
        <v>31</v>
      </c>
    </row>
    <row r="66" spans="1:14" ht="13.5" customHeight="1">
      <c r="A66" s="6">
        <v>1</v>
      </c>
      <c r="B66" s="1" t="s">
        <v>220</v>
      </c>
      <c r="C66" s="3">
        <v>2973</v>
      </c>
      <c r="D66" s="2">
        <v>1966</v>
      </c>
      <c r="E66" s="1" t="s">
        <v>231</v>
      </c>
      <c r="F66" s="4">
        <v>213</v>
      </c>
      <c r="G66" s="4">
        <v>60</v>
      </c>
      <c r="H66" s="4">
        <v>183</v>
      </c>
      <c r="I66" s="1">
        <v>4</v>
      </c>
      <c r="J66" s="1">
        <v>5</v>
      </c>
      <c r="K66" s="5">
        <v>37.6</v>
      </c>
      <c r="L66" s="5">
        <v>6.7</v>
      </c>
      <c r="M66" s="5">
        <v>3.4</v>
      </c>
      <c r="N66" s="1" t="s">
        <v>31</v>
      </c>
    </row>
    <row r="67" spans="1:14" ht="13.5" customHeight="1">
      <c r="A67" s="1">
        <v>1</v>
      </c>
      <c r="B67" s="1" t="s">
        <v>53</v>
      </c>
      <c r="C67" s="3">
        <v>3206</v>
      </c>
      <c r="D67" s="2">
        <v>1967</v>
      </c>
      <c r="E67" s="1" t="s">
        <v>238</v>
      </c>
      <c r="F67" s="4">
        <v>614</v>
      </c>
      <c r="G67" s="4">
        <v>242</v>
      </c>
      <c r="H67" s="4">
        <v>542.51</v>
      </c>
      <c r="I67" s="1">
        <v>4</v>
      </c>
      <c r="J67" s="1">
        <v>6</v>
      </c>
      <c r="K67" s="5">
        <v>49.44</v>
      </c>
      <c r="L67" s="5">
        <v>9.3000000000000007</v>
      </c>
      <c r="M67" s="5">
        <v>5.4</v>
      </c>
      <c r="N67" s="1" t="s">
        <v>31</v>
      </c>
    </row>
    <row r="68" spans="1:14" ht="13.5" customHeight="1">
      <c r="B68" s="12"/>
      <c r="C68" s="37"/>
      <c r="D68" s="36"/>
      <c r="E68" s="35" t="s">
        <v>18</v>
      </c>
      <c r="F68" s="13">
        <f>SUM(F40:F67)</f>
        <v>24415</v>
      </c>
      <c r="G68" s="13">
        <f t="shared" ref="G68:J68" si="1">SUM(G40:G67)</f>
        <v>12025</v>
      </c>
      <c r="H68" s="13">
        <f t="shared" si="1"/>
        <v>30893.21</v>
      </c>
      <c r="I68" s="13">
        <f t="shared" si="1"/>
        <v>122</v>
      </c>
      <c r="J68" s="13">
        <f t="shared" si="1"/>
        <v>122</v>
      </c>
      <c r="K68" s="14"/>
      <c r="L68" s="14"/>
      <c r="M68" s="14"/>
      <c r="N68" s="12"/>
    </row>
    <row r="69" spans="1:14" ht="13.5" customHeight="1">
      <c r="A69" s="6"/>
      <c r="B69" s="8" t="s">
        <v>68</v>
      </c>
      <c r="C69" s="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3.5" customHeight="1">
      <c r="A70" s="6">
        <v>1</v>
      </c>
      <c r="B70" s="1" t="s">
        <v>392</v>
      </c>
      <c r="C70" s="3">
        <v>3460</v>
      </c>
      <c r="D70" s="2">
        <v>1992</v>
      </c>
      <c r="E70" s="1" t="s">
        <v>25</v>
      </c>
      <c r="F70" s="4">
        <v>11866</v>
      </c>
      <c r="G70" s="4">
        <v>3560</v>
      </c>
      <c r="H70" s="4">
        <v>7000</v>
      </c>
      <c r="I70" s="1">
        <v>13</v>
      </c>
      <c r="J70" s="1">
        <v>10</v>
      </c>
      <c r="K70" s="24">
        <v>137.1</v>
      </c>
      <c r="L70" s="5">
        <v>21</v>
      </c>
      <c r="M70" s="5">
        <v>12.5</v>
      </c>
      <c r="N70" s="1" t="s">
        <v>310</v>
      </c>
    </row>
    <row r="71" spans="1:14" ht="13.5" customHeight="1">
      <c r="A71" s="6">
        <v>1</v>
      </c>
      <c r="B71" s="1" t="s">
        <v>403</v>
      </c>
      <c r="C71" s="3">
        <v>3478</v>
      </c>
      <c r="D71" s="2">
        <v>2020</v>
      </c>
      <c r="E71" s="1" t="s">
        <v>25</v>
      </c>
      <c r="F71" s="4">
        <v>18604</v>
      </c>
      <c r="G71" s="4">
        <v>7338</v>
      </c>
      <c r="H71" s="4">
        <v>4924</v>
      </c>
      <c r="I71" s="1">
        <v>12</v>
      </c>
      <c r="J71" s="1">
        <v>14</v>
      </c>
      <c r="K71" s="24">
        <v>138.88999999999999</v>
      </c>
      <c r="L71" s="5">
        <v>23</v>
      </c>
      <c r="M71" s="5">
        <v>7.2</v>
      </c>
      <c r="N71" s="1" t="s">
        <v>308</v>
      </c>
    </row>
    <row r="72" spans="1:14" ht="13.5" customHeight="1">
      <c r="A72" s="6">
        <v>1</v>
      </c>
      <c r="B72" s="1" t="s">
        <v>303</v>
      </c>
      <c r="C72" s="3">
        <v>3397</v>
      </c>
      <c r="D72" s="2">
        <v>1991</v>
      </c>
      <c r="E72" s="1" t="s">
        <v>312</v>
      </c>
      <c r="F72" s="4">
        <v>6719</v>
      </c>
      <c r="G72" s="4">
        <v>2016</v>
      </c>
      <c r="H72" s="4">
        <v>5387</v>
      </c>
      <c r="I72" s="1">
        <v>8</v>
      </c>
      <c r="J72" s="1">
        <v>12</v>
      </c>
      <c r="K72" s="5">
        <v>114.8</v>
      </c>
      <c r="L72" s="5">
        <v>19</v>
      </c>
      <c r="M72" s="5">
        <v>12.4</v>
      </c>
      <c r="N72" s="1" t="s">
        <v>310</v>
      </c>
    </row>
    <row r="73" spans="1:14" ht="13.5" customHeight="1">
      <c r="A73" s="6"/>
      <c r="E73" s="35" t="s">
        <v>18</v>
      </c>
      <c r="F73" s="13">
        <f>SUM(F70:F72)</f>
        <v>37189</v>
      </c>
      <c r="G73" s="13">
        <f t="shared" ref="G73:J73" si="2">SUM(G70:G72)</f>
        <v>12914</v>
      </c>
      <c r="H73" s="13">
        <f t="shared" si="2"/>
        <v>17311</v>
      </c>
      <c r="I73" s="13">
        <f t="shared" si="2"/>
        <v>33</v>
      </c>
      <c r="J73" s="13">
        <f t="shared" si="2"/>
        <v>36</v>
      </c>
    </row>
    <row r="74" spans="1:14" ht="13.5" customHeight="1">
      <c r="B74" s="20" t="s">
        <v>57</v>
      </c>
      <c r="C74" s="27"/>
      <c r="D74" s="19"/>
      <c r="E74" s="20"/>
      <c r="F74" s="21"/>
      <c r="G74" s="21"/>
      <c r="H74" s="21"/>
      <c r="I74" s="20"/>
      <c r="J74" s="20"/>
      <c r="K74" s="22"/>
      <c r="L74" s="22"/>
      <c r="M74" s="22"/>
      <c r="N74" s="20"/>
    </row>
    <row r="75" spans="1:14" ht="13.5" customHeight="1">
      <c r="A75" s="1">
        <v>1</v>
      </c>
      <c r="B75" s="1" t="s">
        <v>65</v>
      </c>
      <c r="C75" s="3">
        <v>3216</v>
      </c>
      <c r="D75" s="2">
        <v>1975</v>
      </c>
      <c r="E75" s="1" t="s">
        <v>234</v>
      </c>
      <c r="F75" s="4">
        <v>913</v>
      </c>
      <c r="G75" s="4">
        <v>458</v>
      </c>
      <c r="H75" s="4">
        <v>1833</v>
      </c>
      <c r="I75" s="1">
        <v>7</v>
      </c>
      <c r="J75" s="1">
        <v>6</v>
      </c>
      <c r="K75" s="5">
        <v>58.4</v>
      </c>
      <c r="L75" s="5">
        <v>10</v>
      </c>
      <c r="M75" s="5">
        <v>5.7</v>
      </c>
      <c r="N75" s="1" t="s">
        <v>31</v>
      </c>
    </row>
    <row r="76" spans="1:14" ht="13.5" customHeight="1">
      <c r="A76" s="1">
        <v>1</v>
      </c>
      <c r="B76" s="1" t="s">
        <v>58</v>
      </c>
      <c r="C76" s="3">
        <v>2290</v>
      </c>
      <c r="D76" s="2">
        <v>1971</v>
      </c>
      <c r="E76" s="1" t="s">
        <v>287</v>
      </c>
      <c r="F76" s="4">
        <v>256</v>
      </c>
      <c r="G76" s="4">
        <v>123.7</v>
      </c>
      <c r="H76" s="4">
        <v>244.46</v>
      </c>
      <c r="I76" s="1">
        <v>4</v>
      </c>
      <c r="J76" s="1">
        <v>5</v>
      </c>
      <c r="K76" s="5">
        <v>36.6</v>
      </c>
      <c r="L76" s="5">
        <v>7.9</v>
      </c>
      <c r="M76" s="5">
        <v>3.8</v>
      </c>
      <c r="N76" s="1" t="s">
        <v>31</v>
      </c>
    </row>
    <row r="77" spans="1:14" ht="13.5" customHeight="1">
      <c r="A77" s="1">
        <v>1</v>
      </c>
      <c r="B77" s="1" t="s">
        <v>391</v>
      </c>
      <c r="C77" s="3">
        <v>3459</v>
      </c>
      <c r="D77" s="2">
        <v>1999</v>
      </c>
      <c r="E77" s="1" t="s">
        <v>288</v>
      </c>
      <c r="F77" s="4">
        <v>735</v>
      </c>
      <c r="G77" s="4">
        <v>231</v>
      </c>
      <c r="H77" s="4">
        <v>52</v>
      </c>
      <c r="I77" s="1">
        <v>4</v>
      </c>
      <c r="J77" s="1">
        <v>10</v>
      </c>
      <c r="K77" s="5">
        <v>39.130000000000003</v>
      </c>
      <c r="L77" s="5">
        <v>12.5</v>
      </c>
      <c r="M77" s="5">
        <v>4.18</v>
      </c>
      <c r="N77" s="1" t="s">
        <v>333</v>
      </c>
    </row>
    <row r="78" spans="1:14" s="40" customFormat="1" ht="13.5" customHeight="1">
      <c r="A78" s="40">
        <v>1</v>
      </c>
      <c r="B78" s="40" t="s">
        <v>410</v>
      </c>
      <c r="C78" s="41">
        <v>3479</v>
      </c>
      <c r="D78" s="42">
        <v>2001</v>
      </c>
      <c r="E78" s="40" t="s">
        <v>353</v>
      </c>
      <c r="F78" s="47">
        <v>1978</v>
      </c>
      <c r="G78" s="47">
        <v>1146</v>
      </c>
      <c r="H78" s="47">
        <v>3002</v>
      </c>
      <c r="I78" s="40">
        <v>7</v>
      </c>
      <c r="J78" s="40">
        <v>7</v>
      </c>
      <c r="K78" s="43">
        <v>78.569999999999993</v>
      </c>
      <c r="L78" s="43">
        <v>12.1</v>
      </c>
      <c r="M78" s="43"/>
      <c r="N78" s="40" t="s">
        <v>31</v>
      </c>
    </row>
    <row r="79" spans="1:14" ht="13.5" customHeight="1">
      <c r="A79" s="1">
        <v>1</v>
      </c>
      <c r="B79" s="1" t="s">
        <v>60</v>
      </c>
      <c r="C79" s="3">
        <v>2460</v>
      </c>
      <c r="D79" s="2">
        <v>1985</v>
      </c>
      <c r="E79" s="1" t="s">
        <v>287</v>
      </c>
      <c r="F79" s="4">
        <v>224.31</v>
      </c>
      <c r="G79" s="4">
        <v>87.81</v>
      </c>
      <c r="H79" s="4">
        <v>253.7</v>
      </c>
      <c r="I79" s="1">
        <v>0</v>
      </c>
      <c r="J79" s="1">
        <v>0</v>
      </c>
      <c r="K79" s="5">
        <v>33</v>
      </c>
      <c r="L79" s="5">
        <v>8.1999999999999993</v>
      </c>
      <c r="M79" s="5">
        <v>3.9</v>
      </c>
      <c r="N79" s="1" t="s">
        <v>31</v>
      </c>
    </row>
    <row r="80" spans="1:14" s="6" customFormat="1" ht="13.5" customHeight="1">
      <c r="A80" s="6">
        <v>1</v>
      </c>
      <c r="B80" s="1" t="s">
        <v>66</v>
      </c>
      <c r="C80" s="3">
        <v>3280</v>
      </c>
      <c r="D80" s="2">
        <v>2011</v>
      </c>
      <c r="E80" s="1" t="s">
        <v>231</v>
      </c>
      <c r="F80" s="4">
        <v>332</v>
      </c>
      <c r="G80" s="4">
        <v>173</v>
      </c>
      <c r="H80" s="4">
        <v>380.1</v>
      </c>
      <c r="I80" s="1">
        <v>6</v>
      </c>
      <c r="J80" s="1">
        <v>5</v>
      </c>
      <c r="K80" s="5">
        <v>37.19</v>
      </c>
      <c r="L80" s="5">
        <v>10.5</v>
      </c>
      <c r="M80" s="5">
        <v>3.3</v>
      </c>
      <c r="N80" s="1" t="s">
        <v>31</v>
      </c>
    </row>
    <row r="81" spans="1:14" s="6" customFormat="1" ht="13.5" customHeight="1">
      <c r="A81" s="6">
        <v>1</v>
      </c>
      <c r="B81" s="1" t="s">
        <v>374</v>
      </c>
      <c r="C81" s="3">
        <v>3447</v>
      </c>
      <c r="D81" s="2">
        <v>1997</v>
      </c>
      <c r="E81" s="1" t="s">
        <v>231</v>
      </c>
      <c r="F81" s="4">
        <v>167</v>
      </c>
      <c r="G81" s="4">
        <v>51</v>
      </c>
      <c r="H81" s="4">
        <v>99</v>
      </c>
      <c r="I81" s="1">
        <v>5</v>
      </c>
      <c r="J81" s="1">
        <v>6</v>
      </c>
      <c r="K81" s="5">
        <v>32.35</v>
      </c>
      <c r="L81" s="5">
        <v>7.4</v>
      </c>
      <c r="M81" s="5">
        <v>2.27</v>
      </c>
      <c r="N81" s="1" t="s">
        <v>333</v>
      </c>
    </row>
    <row r="82" spans="1:14" s="6" customFormat="1" ht="13.5" customHeight="1">
      <c r="A82" s="6">
        <v>1</v>
      </c>
      <c r="B82" s="1" t="s">
        <v>425</v>
      </c>
      <c r="C82" s="3">
        <v>3009</v>
      </c>
      <c r="D82" s="42">
        <v>2000</v>
      </c>
      <c r="E82" s="40" t="s">
        <v>231</v>
      </c>
      <c r="F82" s="4">
        <v>219</v>
      </c>
      <c r="G82" s="4">
        <v>67</v>
      </c>
      <c r="H82" s="4">
        <v>108</v>
      </c>
      <c r="I82" s="1">
        <v>1</v>
      </c>
      <c r="J82" s="1">
        <v>1</v>
      </c>
      <c r="K82" s="5">
        <v>29.78</v>
      </c>
      <c r="L82" s="5">
        <v>8</v>
      </c>
      <c r="M82" s="5">
        <v>3</v>
      </c>
      <c r="N82" s="1" t="s">
        <v>333</v>
      </c>
    </row>
    <row r="83" spans="1:14" ht="13.5" customHeight="1">
      <c r="A83" s="1">
        <v>1</v>
      </c>
      <c r="B83" s="1" t="s">
        <v>62</v>
      </c>
      <c r="C83" s="3">
        <v>3208</v>
      </c>
      <c r="D83" s="2">
        <v>1978</v>
      </c>
      <c r="E83" s="1" t="s">
        <v>284</v>
      </c>
      <c r="F83" s="4">
        <v>991</v>
      </c>
      <c r="G83" s="4">
        <v>374</v>
      </c>
      <c r="H83" s="4">
        <v>1230.69</v>
      </c>
      <c r="I83" s="1">
        <v>7</v>
      </c>
      <c r="J83" s="1">
        <v>8</v>
      </c>
      <c r="K83" s="5">
        <v>56.4</v>
      </c>
      <c r="L83" s="5">
        <v>10.4</v>
      </c>
      <c r="M83" s="5">
        <v>6</v>
      </c>
      <c r="N83" s="1" t="s">
        <v>31</v>
      </c>
    </row>
    <row r="84" spans="1:14" s="6" customFormat="1" ht="13.5" customHeight="1">
      <c r="A84" s="6">
        <v>1</v>
      </c>
      <c r="B84" s="1" t="s">
        <v>59</v>
      </c>
      <c r="C84" s="3">
        <v>2459</v>
      </c>
      <c r="D84" s="2">
        <v>1985</v>
      </c>
      <c r="E84" s="1" t="s">
        <v>287</v>
      </c>
      <c r="F84" s="4">
        <v>224.31</v>
      </c>
      <c r="G84" s="4">
        <v>87.81</v>
      </c>
      <c r="H84" s="4">
        <v>329.36</v>
      </c>
      <c r="I84" s="1">
        <v>5</v>
      </c>
      <c r="J84" s="1">
        <v>5</v>
      </c>
      <c r="K84" s="5">
        <v>33</v>
      </c>
      <c r="L84" s="5">
        <v>8.1999999999999993</v>
      </c>
      <c r="M84" s="5">
        <v>3.9</v>
      </c>
      <c r="N84" s="1" t="s">
        <v>31</v>
      </c>
    </row>
    <row r="85" spans="1:14" s="6" customFormat="1" ht="13.5" customHeight="1">
      <c r="A85" s="6">
        <v>1</v>
      </c>
      <c r="B85" s="1" t="s">
        <v>64</v>
      </c>
      <c r="C85" s="3">
        <v>3164</v>
      </c>
      <c r="D85" s="2">
        <v>1973</v>
      </c>
      <c r="E85" s="1" t="s">
        <v>11</v>
      </c>
      <c r="F85" s="4">
        <v>647</v>
      </c>
      <c r="G85" s="4">
        <v>234</v>
      </c>
      <c r="H85" s="4">
        <v>993</v>
      </c>
      <c r="I85" s="1">
        <v>1</v>
      </c>
      <c r="J85" s="1">
        <v>1</v>
      </c>
      <c r="K85" s="5">
        <v>51.82</v>
      </c>
      <c r="L85" s="5">
        <v>12</v>
      </c>
      <c r="M85" s="5">
        <v>4.2699999999999996</v>
      </c>
      <c r="N85" s="1" t="s">
        <v>31</v>
      </c>
    </row>
    <row r="86" spans="1:14" s="6" customFormat="1" ht="13.5" customHeight="1">
      <c r="A86" s="6">
        <v>1</v>
      </c>
      <c r="B86" s="1" t="s">
        <v>61</v>
      </c>
      <c r="C86" s="3">
        <v>3029</v>
      </c>
      <c r="D86" s="2">
        <v>2001</v>
      </c>
      <c r="E86" s="1" t="s">
        <v>231</v>
      </c>
      <c r="F86" s="4">
        <v>615</v>
      </c>
      <c r="G86" s="4">
        <v>184</v>
      </c>
      <c r="H86" s="4">
        <v>639</v>
      </c>
      <c r="I86" s="1">
        <v>7</v>
      </c>
      <c r="J86" s="1">
        <v>5</v>
      </c>
      <c r="K86" s="5">
        <v>58.5</v>
      </c>
      <c r="L86" s="5">
        <v>13.5</v>
      </c>
      <c r="M86" s="5">
        <v>3.2</v>
      </c>
      <c r="N86" s="1" t="s">
        <v>292</v>
      </c>
    </row>
    <row r="87" spans="1:14" s="6" customFormat="1" ht="13.5" customHeight="1">
      <c r="A87" s="6">
        <v>1</v>
      </c>
      <c r="B87" s="1" t="s">
        <v>67</v>
      </c>
      <c r="C87" s="3">
        <v>3367</v>
      </c>
      <c r="D87" s="2">
        <v>2002</v>
      </c>
      <c r="E87" s="1" t="s">
        <v>231</v>
      </c>
      <c r="F87" s="4">
        <v>513</v>
      </c>
      <c r="G87" s="4">
        <v>154</v>
      </c>
      <c r="H87" s="4">
        <v>660</v>
      </c>
      <c r="I87" s="1">
        <v>7</v>
      </c>
      <c r="J87" s="1">
        <v>8</v>
      </c>
      <c r="K87" s="5">
        <v>40.94</v>
      </c>
      <c r="L87" s="5">
        <v>12</v>
      </c>
      <c r="M87" s="5">
        <v>4</v>
      </c>
      <c r="N87" s="1" t="s">
        <v>294</v>
      </c>
    </row>
    <row r="88" spans="1:14" s="6" customFormat="1" ht="13.5" customHeight="1">
      <c r="A88" s="6">
        <v>1</v>
      </c>
      <c r="B88" s="1" t="s">
        <v>349</v>
      </c>
      <c r="C88" s="3">
        <v>3439</v>
      </c>
      <c r="D88" s="2">
        <v>1993</v>
      </c>
      <c r="E88" s="1" t="s">
        <v>238</v>
      </c>
      <c r="F88" s="4">
        <v>1937</v>
      </c>
      <c r="G88" s="4">
        <v>982</v>
      </c>
      <c r="H88" s="4">
        <v>3150</v>
      </c>
      <c r="I88" s="1">
        <v>0</v>
      </c>
      <c r="J88" s="1">
        <v>2</v>
      </c>
      <c r="K88" s="5">
        <v>82.4</v>
      </c>
      <c r="L88" s="5">
        <v>12.4</v>
      </c>
      <c r="M88" s="5">
        <v>6</v>
      </c>
      <c r="N88" s="1" t="s">
        <v>31</v>
      </c>
    </row>
    <row r="89" spans="1:14" s="6" customFormat="1" ht="13.5" customHeight="1">
      <c r="A89" s="6">
        <v>1</v>
      </c>
      <c r="B89" s="1" t="s">
        <v>451</v>
      </c>
      <c r="C89" s="3">
        <v>3500</v>
      </c>
      <c r="D89" s="2"/>
      <c r="E89" s="1"/>
      <c r="F89" s="4">
        <v>1978</v>
      </c>
      <c r="G89" s="4">
        <v>1146</v>
      </c>
      <c r="H89" s="4">
        <v>3002</v>
      </c>
      <c r="I89" s="1">
        <v>7</v>
      </c>
      <c r="J89" s="1">
        <v>6</v>
      </c>
      <c r="K89" s="5">
        <v>78.569999999999993</v>
      </c>
      <c r="L89" s="5">
        <v>12.1</v>
      </c>
      <c r="M89" s="5"/>
      <c r="N89" s="1" t="s">
        <v>31</v>
      </c>
    </row>
    <row r="90" spans="1:14" s="6" customFormat="1" ht="13.5" customHeight="1">
      <c r="A90" s="6">
        <v>1</v>
      </c>
      <c r="B90" s="1" t="s">
        <v>63</v>
      </c>
      <c r="C90" s="3">
        <v>3203</v>
      </c>
      <c r="D90" s="2">
        <v>1970</v>
      </c>
      <c r="E90" s="1" t="s">
        <v>288</v>
      </c>
      <c r="F90" s="4">
        <v>1357</v>
      </c>
      <c r="G90" s="4">
        <v>637</v>
      </c>
      <c r="H90" s="4">
        <v>1760.4</v>
      </c>
      <c r="I90" s="1">
        <v>1</v>
      </c>
      <c r="J90" s="1">
        <v>3</v>
      </c>
      <c r="K90" s="5">
        <v>70.849999999999994</v>
      </c>
      <c r="L90" s="5">
        <v>11.8</v>
      </c>
      <c r="M90" s="5">
        <v>6.05</v>
      </c>
      <c r="N90" s="1" t="s">
        <v>31</v>
      </c>
    </row>
    <row r="91" spans="1:14" s="6" customFormat="1" ht="13.5" customHeight="1">
      <c r="B91" s="1"/>
      <c r="C91" s="3"/>
      <c r="D91" s="2"/>
      <c r="E91" s="35" t="s">
        <v>18</v>
      </c>
      <c r="F91" s="13">
        <f>SUM(F75:F90)</f>
        <v>13086.62</v>
      </c>
      <c r="G91" s="13">
        <f t="shared" ref="G91:J91" si="3">SUM(G75:G90)</f>
        <v>6136.32</v>
      </c>
      <c r="H91" s="13">
        <f t="shared" si="3"/>
        <v>17736.710000000003</v>
      </c>
      <c r="I91" s="13">
        <f t="shared" si="3"/>
        <v>69</v>
      </c>
      <c r="J91" s="13">
        <f t="shared" si="3"/>
        <v>78</v>
      </c>
      <c r="K91" s="5"/>
      <c r="L91" s="5"/>
      <c r="M91" s="5"/>
      <c r="N91" s="1"/>
    </row>
    <row r="92" spans="1:14" s="6" customFormat="1" ht="13.5" customHeight="1">
      <c r="B92" s="20" t="s">
        <v>86</v>
      </c>
      <c r="C92" s="27"/>
      <c r="D92" s="19"/>
      <c r="E92" s="20"/>
      <c r="F92" s="21"/>
      <c r="G92" s="21"/>
      <c r="H92" s="21"/>
      <c r="I92" s="20"/>
      <c r="J92" s="20"/>
      <c r="K92" s="22"/>
      <c r="L92" s="22"/>
      <c r="M92" s="22"/>
      <c r="N92" s="20"/>
    </row>
    <row r="93" spans="1:14" s="6" customFormat="1" ht="13.5" customHeight="1">
      <c r="A93" s="1">
        <v>1</v>
      </c>
      <c r="B93" s="1" t="s">
        <v>78</v>
      </c>
      <c r="C93" s="3">
        <v>3223</v>
      </c>
      <c r="D93" s="2">
        <v>1986</v>
      </c>
      <c r="E93" s="1" t="s">
        <v>238</v>
      </c>
      <c r="F93" s="4">
        <v>997</v>
      </c>
      <c r="G93" s="4">
        <v>547</v>
      </c>
      <c r="H93" s="4">
        <v>1704.8</v>
      </c>
      <c r="I93" s="1">
        <v>5</v>
      </c>
      <c r="J93" s="1">
        <v>4</v>
      </c>
      <c r="K93" s="5">
        <v>59.9</v>
      </c>
      <c r="L93" s="5">
        <v>11.7</v>
      </c>
      <c r="M93" s="5">
        <v>4.7</v>
      </c>
      <c r="N93" s="1" t="s">
        <v>31</v>
      </c>
    </row>
    <row r="94" spans="1:14" s="6" customFormat="1" ht="13.5" customHeight="1">
      <c r="A94" s="6">
        <v>1</v>
      </c>
      <c r="B94" s="1" t="s">
        <v>136</v>
      </c>
      <c r="C94" s="3">
        <v>3310</v>
      </c>
      <c r="D94" s="2">
        <v>1971</v>
      </c>
      <c r="E94" s="1" t="s">
        <v>284</v>
      </c>
      <c r="F94" s="4">
        <v>1097</v>
      </c>
      <c r="G94" s="4">
        <v>421</v>
      </c>
      <c r="H94" s="4">
        <v>1126</v>
      </c>
      <c r="I94" s="1">
        <v>5</v>
      </c>
      <c r="J94" s="1">
        <v>4</v>
      </c>
      <c r="K94" s="5">
        <v>57</v>
      </c>
      <c r="L94" s="5">
        <v>11</v>
      </c>
      <c r="M94" s="5">
        <v>6.2</v>
      </c>
      <c r="N94" s="1" t="s">
        <v>31</v>
      </c>
    </row>
    <row r="95" spans="1:14" s="6" customFormat="1" ht="13.5" customHeight="1">
      <c r="A95" s="6">
        <v>1</v>
      </c>
      <c r="B95" s="6" t="s">
        <v>80</v>
      </c>
      <c r="C95" s="15">
        <v>3306</v>
      </c>
      <c r="D95" s="16">
        <v>1997</v>
      </c>
      <c r="E95" s="29" t="s">
        <v>234</v>
      </c>
      <c r="F95" s="17">
        <v>1191.02</v>
      </c>
      <c r="G95" s="17">
        <v>772</v>
      </c>
      <c r="H95" s="17">
        <v>1363</v>
      </c>
      <c r="I95" s="17">
        <v>5</v>
      </c>
      <c r="J95" s="17">
        <v>4</v>
      </c>
      <c r="K95" s="14">
        <v>69.2</v>
      </c>
      <c r="L95" s="14">
        <v>10.6</v>
      </c>
      <c r="M95" s="14">
        <v>6</v>
      </c>
      <c r="N95" s="6" t="s">
        <v>31</v>
      </c>
    </row>
    <row r="96" spans="1:14" s="6" customFormat="1" ht="13.5" customHeight="1">
      <c r="A96" s="6">
        <v>1</v>
      </c>
      <c r="B96" s="6" t="s">
        <v>398</v>
      </c>
      <c r="C96" s="15">
        <v>3467</v>
      </c>
      <c r="D96" s="16">
        <v>1991</v>
      </c>
      <c r="E96" s="29" t="s">
        <v>284</v>
      </c>
      <c r="F96" s="17">
        <v>1964</v>
      </c>
      <c r="G96" s="17">
        <v>1137</v>
      </c>
      <c r="H96" s="17">
        <v>2750</v>
      </c>
      <c r="I96" s="17">
        <v>6</v>
      </c>
      <c r="J96" s="17">
        <v>4</v>
      </c>
      <c r="K96" s="14">
        <v>77.77</v>
      </c>
      <c r="L96" s="14">
        <v>13</v>
      </c>
      <c r="M96" s="14">
        <v>6.65</v>
      </c>
      <c r="N96" s="6" t="s">
        <v>31</v>
      </c>
    </row>
    <row r="97" spans="1:14" s="6" customFormat="1" ht="13.5" customHeight="1">
      <c r="A97" s="6">
        <v>1</v>
      </c>
      <c r="B97" s="6" t="s">
        <v>79</v>
      </c>
      <c r="C97" s="15">
        <v>3290</v>
      </c>
      <c r="D97" s="16">
        <v>2009</v>
      </c>
      <c r="E97" s="29" t="s">
        <v>231</v>
      </c>
      <c r="F97" s="17">
        <v>253</v>
      </c>
      <c r="G97" s="17">
        <v>97</v>
      </c>
      <c r="H97" s="17">
        <v>310</v>
      </c>
      <c r="I97" s="17">
        <v>4</v>
      </c>
      <c r="J97" s="17">
        <v>4</v>
      </c>
      <c r="K97" s="14">
        <v>39.729999999999997</v>
      </c>
      <c r="L97" s="14">
        <v>6.9</v>
      </c>
      <c r="M97" s="14">
        <v>3.28</v>
      </c>
      <c r="N97" s="6" t="s">
        <v>31</v>
      </c>
    </row>
    <row r="98" spans="1:14" s="6" customFormat="1" ht="13.5" customHeight="1">
      <c r="B98" s="12"/>
      <c r="C98" s="37"/>
      <c r="D98" s="36"/>
      <c r="E98" s="35" t="s">
        <v>18</v>
      </c>
      <c r="F98" s="13">
        <f>SUM(F93:F97)</f>
        <v>5502.02</v>
      </c>
      <c r="G98" s="13">
        <f t="shared" ref="G98:J98" si="4">SUM(G93:G97)</f>
        <v>2974</v>
      </c>
      <c r="H98" s="13">
        <f t="shared" si="4"/>
        <v>7253.8</v>
      </c>
      <c r="I98" s="13">
        <f t="shared" si="4"/>
        <v>25</v>
      </c>
      <c r="J98" s="13">
        <f t="shared" si="4"/>
        <v>20</v>
      </c>
      <c r="K98" s="14"/>
      <c r="L98" s="14"/>
      <c r="M98" s="14"/>
      <c r="N98" s="12"/>
    </row>
    <row r="99" spans="1:14" s="6" customFormat="1" ht="13.5" customHeight="1">
      <c r="A99" s="1"/>
      <c r="B99" s="8" t="s">
        <v>385</v>
      </c>
      <c r="C99" s="3"/>
      <c r="D99" s="2"/>
      <c r="E99" s="35"/>
      <c r="F99" s="13"/>
      <c r="G99" s="13"/>
      <c r="H99" s="13"/>
      <c r="I99" s="13"/>
      <c r="J99" s="13"/>
      <c r="K99" s="5"/>
      <c r="L99" s="5"/>
      <c r="M99" s="5"/>
      <c r="N99" s="1"/>
    </row>
    <row r="100" spans="1:14" s="6" customFormat="1" ht="13.5" customHeight="1">
      <c r="A100" s="1">
        <v>1</v>
      </c>
      <c r="B100" s="6" t="s">
        <v>390</v>
      </c>
      <c r="C100" s="15">
        <v>3144</v>
      </c>
      <c r="D100" s="16">
        <v>1973</v>
      </c>
      <c r="E100" s="6" t="s">
        <v>234</v>
      </c>
      <c r="F100" s="17">
        <v>863</v>
      </c>
      <c r="G100" s="17">
        <v>590</v>
      </c>
      <c r="H100" s="17">
        <v>945</v>
      </c>
      <c r="I100" s="6">
        <v>4</v>
      </c>
      <c r="J100" s="6">
        <v>5</v>
      </c>
      <c r="K100" s="14">
        <v>55.7</v>
      </c>
      <c r="L100" s="14">
        <v>9.5</v>
      </c>
      <c r="M100" s="14">
        <v>5.3</v>
      </c>
      <c r="N100" s="6" t="s">
        <v>31</v>
      </c>
    </row>
    <row r="101" spans="1:14" s="6" customFormat="1" ht="13.5" customHeight="1">
      <c r="A101" s="1">
        <v>1</v>
      </c>
      <c r="B101" s="6" t="s">
        <v>388</v>
      </c>
      <c r="C101" s="15">
        <v>2763</v>
      </c>
      <c r="D101" s="16">
        <v>1980</v>
      </c>
      <c r="E101" s="6" t="s">
        <v>11</v>
      </c>
      <c r="F101" s="17">
        <v>994</v>
      </c>
      <c r="G101" s="17">
        <v>419</v>
      </c>
      <c r="H101" s="17">
        <v>1445</v>
      </c>
      <c r="I101" s="6">
        <v>4</v>
      </c>
      <c r="J101" s="6">
        <v>5</v>
      </c>
      <c r="K101" s="14">
        <v>54.1</v>
      </c>
      <c r="L101" s="14">
        <v>12.2</v>
      </c>
      <c r="M101" s="14">
        <v>4</v>
      </c>
      <c r="N101" s="6" t="s">
        <v>31</v>
      </c>
    </row>
    <row r="102" spans="1:14" s="6" customFormat="1" ht="13.5" customHeight="1">
      <c r="A102" s="1">
        <v>1</v>
      </c>
      <c r="B102" s="6" t="s">
        <v>389</v>
      </c>
      <c r="C102" s="15">
        <v>2851</v>
      </c>
      <c r="D102" s="16">
        <v>1982</v>
      </c>
      <c r="E102" s="6" t="s">
        <v>27</v>
      </c>
      <c r="F102" s="17">
        <v>283</v>
      </c>
      <c r="G102" s="17">
        <v>85</v>
      </c>
      <c r="H102" s="17">
        <v>224</v>
      </c>
      <c r="I102" s="6">
        <v>4</v>
      </c>
      <c r="J102" s="6">
        <v>5</v>
      </c>
      <c r="K102" s="14">
        <v>37.799999999999997</v>
      </c>
      <c r="L102" s="14">
        <v>8.3000000000000007</v>
      </c>
      <c r="M102" s="14">
        <v>4</v>
      </c>
      <c r="N102" s="6" t="s">
        <v>31</v>
      </c>
    </row>
    <row r="103" spans="1:14" s="6" customFormat="1" ht="13.5" customHeight="1">
      <c r="A103" s="1">
        <v>1</v>
      </c>
      <c r="B103" s="1" t="s">
        <v>118</v>
      </c>
      <c r="C103" s="3">
        <v>3177</v>
      </c>
      <c r="D103" s="2">
        <v>1971</v>
      </c>
      <c r="E103" s="1" t="s">
        <v>234</v>
      </c>
      <c r="F103" s="4">
        <v>564</v>
      </c>
      <c r="G103" s="4">
        <v>259</v>
      </c>
      <c r="H103" s="4">
        <v>659</v>
      </c>
      <c r="I103" s="1">
        <v>4</v>
      </c>
      <c r="J103" s="1">
        <v>5</v>
      </c>
      <c r="K103" s="5">
        <v>43.2</v>
      </c>
      <c r="L103" s="5">
        <v>9.15</v>
      </c>
      <c r="M103" s="5">
        <v>4.8499999999999996</v>
      </c>
      <c r="N103" s="1" t="s">
        <v>31</v>
      </c>
    </row>
    <row r="104" spans="1:14" s="6" customFormat="1" ht="13.5" customHeight="1">
      <c r="A104" s="1">
        <v>1</v>
      </c>
      <c r="B104" s="1" t="s">
        <v>134</v>
      </c>
      <c r="C104" s="3">
        <v>3132</v>
      </c>
      <c r="D104" s="2">
        <v>2004</v>
      </c>
      <c r="E104" s="1" t="s">
        <v>231</v>
      </c>
      <c r="F104" s="4">
        <v>327</v>
      </c>
      <c r="G104" s="4">
        <v>98</v>
      </c>
      <c r="H104" s="4">
        <v>400</v>
      </c>
      <c r="I104" s="1">
        <v>4</v>
      </c>
      <c r="J104" s="1">
        <v>4</v>
      </c>
      <c r="K104" s="5">
        <v>36.4</v>
      </c>
      <c r="L104" s="5">
        <v>11</v>
      </c>
      <c r="M104" s="5">
        <v>3</v>
      </c>
      <c r="N104" s="1" t="s">
        <v>31</v>
      </c>
    </row>
    <row r="105" spans="1:14" s="6" customFormat="1" ht="13.5" customHeight="1">
      <c r="A105" s="1">
        <v>1</v>
      </c>
      <c r="B105" s="1" t="s">
        <v>152</v>
      </c>
      <c r="C105" s="3">
        <v>3188</v>
      </c>
      <c r="D105" s="2">
        <v>1976</v>
      </c>
      <c r="E105" s="1" t="s">
        <v>11</v>
      </c>
      <c r="F105" s="4">
        <v>650</v>
      </c>
      <c r="G105" s="4">
        <v>197</v>
      </c>
      <c r="H105" s="4">
        <v>691.58</v>
      </c>
      <c r="I105" s="1">
        <v>4</v>
      </c>
      <c r="J105" s="1">
        <v>5</v>
      </c>
      <c r="K105" s="24">
        <v>51.8</v>
      </c>
      <c r="L105" s="5">
        <v>12.2</v>
      </c>
      <c r="M105" s="5">
        <v>4.3</v>
      </c>
      <c r="N105" s="1" t="s">
        <v>31</v>
      </c>
    </row>
    <row r="106" spans="1:14" s="6" customFormat="1" ht="13.5" customHeight="1">
      <c r="A106" s="6">
        <v>1</v>
      </c>
      <c r="B106" s="1" t="s">
        <v>133</v>
      </c>
      <c r="C106" s="3">
        <v>3008</v>
      </c>
      <c r="D106" s="2">
        <v>2000</v>
      </c>
      <c r="E106" s="1" t="s">
        <v>231</v>
      </c>
      <c r="F106" s="4">
        <v>178</v>
      </c>
      <c r="G106" s="4">
        <v>53</v>
      </c>
      <c r="H106" s="4">
        <v>176</v>
      </c>
      <c r="I106" s="1">
        <v>7</v>
      </c>
      <c r="J106" s="1">
        <v>4</v>
      </c>
      <c r="K106" s="5">
        <v>32.72</v>
      </c>
      <c r="L106" s="5">
        <v>9</v>
      </c>
      <c r="M106" s="5">
        <v>2.2000000000000002</v>
      </c>
      <c r="N106" s="1" t="s">
        <v>31</v>
      </c>
    </row>
    <row r="107" spans="1:14" s="6" customFormat="1" ht="13.5" customHeight="1">
      <c r="A107" s="6">
        <v>1</v>
      </c>
      <c r="B107" s="1" t="s">
        <v>135</v>
      </c>
      <c r="C107" s="3">
        <v>2282</v>
      </c>
      <c r="D107" s="2">
        <v>1971</v>
      </c>
      <c r="E107" s="1" t="s">
        <v>287</v>
      </c>
      <c r="F107" s="4">
        <v>213.76</v>
      </c>
      <c r="G107" s="4">
        <v>100.16</v>
      </c>
      <c r="H107" s="4">
        <v>330</v>
      </c>
      <c r="I107" s="1">
        <v>0</v>
      </c>
      <c r="J107" s="1">
        <v>1</v>
      </c>
      <c r="K107" s="5">
        <v>30.15</v>
      </c>
      <c r="L107" s="5">
        <v>7.65</v>
      </c>
      <c r="M107" s="5">
        <v>3.14</v>
      </c>
      <c r="N107" s="1" t="s">
        <v>31</v>
      </c>
    </row>
    <row r="108" spans="1:14" s="6" customFormat="1" ht="13.5" customHeight="1">
      <c r="A108" s="1">
        <v>1</v>
      </c>
      <c r="B108" s="23" t="s">
        <v>202</v>
      </c>
      <c r="C108" s="3">
        <v>3316</v>
      </c>
      <c r="D108" s="2">
        <v>2012</v>
      </c>
      <c r="E108" s="1" t="s">
        <v>231</v>
      </c>
      <c r="F108" s="4">
        <v>240</v>
      </c>
      <c r="G108" s="4">
        <v>68</v>
      </c>
      <c r="H108" s="4">
        <v>258</v>
      </c>
      <c r="I108" s="1">
        <v>4</v>
      </c>
      <c r="J108" s="1">
        <v>5</v>
      </c>
      <c r="K108" s="24">
        <v>29.4</v>
      </c>
      <c r="L108" s="5">
        <v>12.2</v>
      </c>
      <c r="M108" s="5">
        <v>2</v>
      </c>
      <c r="N108" s="1" t="s">
        <v>31</v>
      </c>
    </row>
    <row r="109" spans="1:14" s="6" customFormat="1" ht="13.5" customHeight="1">
      <c r="A109" s="1">
        <v>1</v>
      </c>
      <c r="B109" s="1" t="s">
        <v>342</v>
      </c>
      <c r="C109" s="3">
        <v>3426</v>
      </c>
      <c r="D109" s="2">
        <v>2013</v>
      </c>
      <c r="E109" s="1" t="s">
        <v>25</v>
      </c>
      <c r="F109" s="17">
        <v>498</v>
      </c>
      <c r="G109" s="17">
        <v>250</v>
      </c>
      <c r="H109" s="17">
        <v>1318</v>
      </c>
      <c r="I109" s="17">
        <v>4</v>
      </c>
      <c r="J109" s="17">
        <v>4</v>
      </c>
      <c r="K109" s="5">
        <v>52.6</v>
      </c>
      <c r="L109" s="5">
        <v>9.1999999999999993</v>
      </c>
      <c r="M109" s="5">
        <v>4.0999999999999996</v>
      </c>
      <c r="N109" s="1" t="s">
        <v>32</v>
      </c>
    </row>
    <row r="110" spans="1:14" s="6" customFormat="1" ht="13.5" customHeight="1">
      <c r="B110" s="1"/>
      <c r="C110" s="3"/>
      <c r="D110" s="2"/>
      <c r="E110" s="35" t="s">
        <v>18</v>
      </c>
      <c r="F110" s="13">
        <f>SUM(F100:F109)</f>
        <v>4810.76</v>
      </c>
      <c r="G110" s="13">
        <f t="shared" ref="G110:J110" si="5">SUM(G100:G109)</f>
        <v>2119.16</v>
      </c>
      <c r="H110" s="13">
        <f t="shared" si="5"/>
        <v>6446.58</v>
      </c>
      <c r="I110" s="13">
        <f t="shared" si="5"/>
        <v>39</v>
      </c>
      <c r="J110" s="13">
        <f t="shared" si="5"/>
        <v>43</v>
      </c>
      <c r="K110" s="5"/>
      <c r="L110" s="5"/>
      <c r="M110" s="5"/>
      <c r="N110" s="1"/>
    </row>
    <row r="111" spans="1:14" s="6" customFormat="1" ht="13.5" customHeight="1">
      <c r="A111" s="1"/>
      <c r="B111" s="8" t="s">
        <v>119</v>
      </c>
      <c r="C111" s="3"/>
      <c r="D111" s="2"/>
      <c r="E111" s="1"/>
      <c r="F111" s="25"/>
      <c r="G111" s="25"/>
      <c r="H111" s="25"/>
      <c r="I111" s="26"/>
      <c r="J111" s="26"/>
      <c r="K111" s="5"/>
      <c r="L111" s="5"/>
      <c r="M111" s="5"/>
      <c r="N111" s="1"/>
    </row>
    <row r="112" spans="1:14" s="6" customFormat="1" ht="13.5" customHeight="1">
      <c r="A112" s="1">
        <v>1</v>
      </c>
      <c r="B112" s="1" t="s">
        <v>120</v>
      </c>
      <c r="C112" s="3">
        <v>3077</v>
      </c>
      <c r="D112" s="2">
        <v>1975</v>
      </c>
      <c r="E112" s="1" t="s">
        <v>284</v>
      </c>
      <c r="F112" s="4">
        <v>538</v>
      </c>
      <c r="G112" s="4">
        <v>344</v>
      </c>
      <c r="H112" s="4">
        <v>815</v>
      </c>
      <c r="I112" s="1">
        <v>4</v>
      </c>
      <c r="J112" s="1">
        <v>4</v>
      </c>
      <c r="K112" s="5">
        <v>49.7</v>
      </c>
      <c r="L112" s="5">
        <v>8.3000000000000007</v>
      </c>
      <c r="M112" s="5">
        <v>5.5</v>
      </c>
      <c r="N112" s="1" t="s">
        <v>31</v>
      </c>
    </row>
    <row r="113" spans="1:17" s="6" customFormat="1" ht="13.5" customHeight="1">
      <c r="A113" s="1">
        <v>1</v>
      </c>
      <c r="B113" s="1" t="s">
        <v>322</v>
      </c>
      <c r="C113" s="3">
        <v>3415</v>
      </c>
      <c r="D113" s="2">
        <v>1984</v>
      </c>
      <c r="E113" s="1" t="s">
        <v>238</v>
      </c>
      <c r="F113" s="4">
        <v>997</v>
      </c>
      <c r="G113" s="4">
        <v>547</v>
      </c>
      <c r="H113" s="4">
        <v>1546</v>
      </c>
      <c r="I113" s="1">
        <v>6</v>
      </c>
      <c r="J113" s="1">
        <v>4</v>
      </c>
      <c r="K113" s="5">
        <v>63.81</v>
      </c>
      <c r="L113" s="5">
        <v>11.7</v>
      </c>
      <c r="M113" s="5">
        <v>4.7</v>
      </c>
      <c r="N113" s="1" t="s">
        <v>31</v>
      </c>
    </row>
    <row r="114" spans="1:17" s="6" customFormat="1" ht="13.5" customHeight="1">
      <c r="A114" s="1">
        <v>1</v>
      </c>
      <c r="B114" s="1" t="s">
        <v>377</v>
      </c>
      <c r="C114" s="3">
        <v>3455</v>
      </c>
      <c r="D114" s="2">
        <v>1993</v>
      </c>
      <c r="E114" s="1" t="s">
        <v>382</v>
      </c>
      <c r="F114" s="4">
        <v>1596</v>
      </c>
      <c r="G114" s="4">
        <v>831</v>
      </c>
      <c r="H114" s="4">
        <v>2300</v>
      </c>
      <c r="I114" s="1">
        <v>4</v>
      </c>
      <c r="J114" s="1">
        <v>5</v>
      </c>
      <c r="K114" s="5">
        <v>77.83</v>
      </c>
      <c r="L114" s="5">
        <v>11.3</v>
      </c>
      <c r="M114" s="5">
        <v>5.4</v>
      </c>
      <c r="N114" s="1" t="s">
        <v>31</v>
      </c>
    </row>
    <row r="115" spans="1:17" s="6" customFormat="1" ht="13.5" customHeight="1">
      <c r="A115" s="1">
        <v>1</v>
      </c>
      <c r="B115" s="1" t="s">
        <v>121</v>
      </c>
      <c r="C115" s="3">
        <v>3236</v>
      </c>
      <c r="D115" s="2">
        <v>1976</v>
      </c>
      <c r="E115" s="1" t="s">
        <v>284</v>
      </c>
      <c r="F115" s="4">
        <v>569</v>
      </c>
      <c r="G115" s="4">
        <v>349</v>
      </c>
      <c r="H115" s="4">
        <v>820.08</v>
      </c>
      <c r="I115" s="1">
        <v>4</v>
      </c>
      <c r="J115" s="1">
        <v>4</v>
      </c>
      <c r="K115" s="5">
        <v>44.2</v>
      </c>
      <c r="L115" s="5">
        <v>8.3000000000000007</v>
      </c>
      <c r="M115" s="5">
        <v>5.5</v>
      </c>
      <c r="N115" s="1" t="s">
        <v>31</v>
      </c>
    </row>
    <row r="116" spans="1:17" s="6" customFormat="1" ht="13.5" customHeight="1">
      <c r="A116" s="1"/>
      <c r="B116" s="1"/>
      <c r="C116" s="3"/>
      <c r="D116" s="2"/>
      <c r="E116" s="35" t="s">
        <v>18</v>
      </c>
      <c r="F116" s="25">
        <f>SUM(F112:F115)</f>
        <v>3700</v>
      </c>
      <c r="G116" s="25">
        <f t="shared" ref="G116:J116" si="6">SUM(G112:G115)</f>
        <v>2071</v>
      </c>
      <c r="H116" s="25">
        <f t="shared" si="6"/>
        <v>5481.08</v>
      </c>
      <c r="I116" s="25">
        <f t="shared" si="6"/>
        <v>18</v>
      </c>
      <c r="J116" s="25">
        <f t="shared" si="6"/>
        <v>17</v>
      </c>
      <c r="K116" s="5"/>
      <c r="L116" s="5"/>
      <c r="M116" s="5"/>
      <c r="N116" s="1"/>
    </row>
    <row r="117" spans="1:17" s="6" customFormat="1" ht="13.5" customHeight="1">
      <c r="B117" s="20" t="s">
        <v>69</v>
      </c>
      <c r="C117" s="27"/>
      <c r="D117" s="19"/>
      <c r="E117" s="20"/>
      <c r="F117" s="21"/>
      <c r="G117" s="21"/>
      <c r="H117" s="21"/>
      <c r="I117" s="20"/>
      <c r="J117" s="20"/>
      <c r="K117" s="22"/>
      <c r="L117" s="22"/>
      <c r="M117" s="22"/>
      <c r="N117" s="20"/>
    </row>
    <row r="118" spans="1:17" s="6" customFormat="1" ht="13.5" customHeight="1">
      <c r="A118" s="6">
        <v>1</v>
      </c>
      <c r="B118" s="1" t="s">
        <v>76</v>
      </c>
      <c r="C118" s="3">
        <v>3014</v>
      </c>
      <c r="D118" s="2">
        <v>2001</v>
      </c>
      <c r="E118" s="1" t="s">
        <v>231</v>
      </c>
      <c r="F118" s="4">
        <v>150</v>
      </c>
      <c r="G118" s="4">
        <v>45</v>
      </c>
      <c r="H118" s="4">
        <v>201</v>
      </c>
      <c r="I118" s="1">
        <v>4</v>
      </c>
      <c r="J118" s="1">
        <v>5</v>
      </c>
      <c r="K118" s="5">
        <v>34.299999999999997</v>
      </c>
      <c r="L118" s="5">
        <v>9</v>
      </c>
      <c r="M118" s="5">
        <v>2</v>
      </c>
      <c r="N118" s="1" t="s">
        <v>31</v>
      </c>
    </row>
    <row r="119" spans="1:17" s="6" customFormat="1" ht="13.5" customHeight="1">
      <c r="A119" s="6">
        <v>1</v>
      </c>
      <c r="B119" s="1" t="s">
        <v>323</v>
      </c>
      <c r="C119" s="3">
        <v>3420</v>
      </c>
      <c r="D119" s="2">
        <v>2017</v>
      </c>
      <c r="E119" s="1" t="s">
        <v>231</v>
      </c>
      <c r="F119" s="4">
        <v>334</v>
      </c>
      <c r="G119" s="4">
        <v>112</v>
      </c>
      <c r="H119" s="4">
        <v>407</v>
      </c>
      <c r="I119" s="1">
        <v>5</v>
      </c>
      <c r="J119" s="1">
        <v>6</v>
      </c>
      <c r="K119" s="5">
        <v>37.9</v>
      </c>
      <c r="L119" s="5">
        <v>9</v>
      </c>
      <c r="M119" s="5">
        <v>2.85</v>
      </c>
      <c r="N119" s="1" t="s">
        <v>31</v>
      </c>
    </row>
    <row r="120" spans="1:17" s="6" customFormat="1" ht="13.5" customHeight="1">
      <c r="A120" s="6">
        <v>1</v>
      </c>
      <c r="B120" s="1" t="s">
        <v>72</v>
      </c>
      <c r="C120" s="3">
        <v>3184</v>
      </c>
      <c r="D120" s="2">
        <v>2007</v>
      </c>
      <c r="E120" s="1" t="s">
        <v>231</v>
      </c>
      <c r="F120" s="4">
        <v>376</v>
      </c>
      <c r="G120" s="4">
        <v>136</v>
      </c>
      <c r="H120" s="4">
        <v>42.6</v>
      </c>
      <c r="I120" s="1">
        <v>6</v>
      </c>
      <c r="J120" s="1">
        <v>5</v>
      </c>
      <c r="K120" s="5">
        <v>37.25</v>
      </c>
      <c r="L120" s="5">
        <v>11</v>
      </c>
      <c r="M120" s="5">
        <v>3.5</v>
      </c>
      <c r="N120" s="1" t="s">
        <v>31</v>
      </c>
    </row>
    <row r="121" spans="1:17" s="6" customFormat="1" ht="13.5" customHeight="1">
      <c r="A121" s="6">
        <v>1</v>
      </c>
      <c r="B121" s="1" t="s">
        <v>74</v>
      </c>
      <c r="C121" s="3">
        <v>3289</v>
      </c>
      <c r="D121" s="2">
        <v>2011</v>
      </c>
      <c r="E121" s="1" t="s">
        <v>231</v>
      </c>
      <c r="F121" s="4">
        <v>517.08000000000004</v>
      </c>
      <c r="G121" s="4">
        <v>155.12</v>
      </c>
      <c r="H121" s="4">
        <v>741</v>
      </c>
      <c r="I121" s="1">
        <v>4</v>
      </c>
      <c r="J121" s="1">
        <v>6</v>
      </c>
      <c r="K121" s="5">
        <v>45.7</v>
      </c>
      <c r="L121" s="5">
        <v>12</v>
      </c>
      <c r="M121" s="5">
        <v>3.6</v>
      </c>
      <c r="N121" s="1" t="s">
        <v>31</v>
      </c>
    </row>
    <row r="122" spans="1:17" s="6" customFormat="1" ht="13.5" customHeight="1">
      <c r="A122" s="1">
        <v>1</v>
      </c>
      <c r="B122" s="1" t="s">
        <v>115</v>
      </c>
      <c r="C122" s="3">
        <v>3017</v>
      </c>
      <c r="D122" s="2">
        <v>2001</v>
      </c>
      <c r="E122" s="1" t="s">
        <v>231</v>
      </c>
      <c r="F122" s="4">
        <v>199</v>
      </c>
      <c r="G122" s="4">
        <v>68</v>
      </c>
      <c r="H122" s="4">
        <v>95</v>
      </c>
      <c r="I122" s="1">
        <v>4</v>
      </c>
      <c r="J122" s="1">
        <v>5</v>
      </c>
      <c r="K122" s="24">
        <v>26.89</v>
      </c>
      <c r="L122" s="5">
        <v>24.05</v>
      </c>
      <c r="M122" s="5">
        <v>2.75</v>
      </c>
      <c r="N122" s="1" t="s">
        <v>31</v>
      </c>
    </row>
    <row r="123" spans="1:17" s="6" customFormat="1" ht="13.5" customHeight="1">
      <c r="A123" s="1">
        <v>1</v>
      </c>
      <c r="B123" s="1" t="s">
        <v>116</v>
      </c>
      <c r="C123" s="3">
        <v>3052</v>
      </c>
      <c r="D123" s="2">
        <v>2001</v>
      </c>
      <c r="E123" s="1" t="s">
        <v>231</v>
      </c>
      <c r="F123" s="4">
        <v>157</v>
      </c>
      <c r="G123" s="4">
        <v>49</v>
      </c>
      <c r="H123" s="4">
        <v>119</v>
      </c>
      <c r="I123" s="1">
        <v>4</v>
      </c>
      <c r="J123" s="1">
        <v>5</v>
      </c>
      <c r="K123" s="24">
        <v>30.37</v>
      </c>
      <c r="L123" s="5">
        <v>7.15</v>
      </c>
      <c r="M123" s="5">
        <v>2.75</v>
      </c>
      <c r="N123" s="1" t="s">
        <v>31</v>
      </c>
    </row>
    <row r="124" spans="1:17" s="6" customFormat="1" ht="13.5" customHeight="1">
      <c r="A124" s="6">
        <v>1</v>
      </c>
      <c r="B124" s="1" t="s">
        <v>383</v>
      </c>
      <c r="C124" s="3">
        <v>3452</v>
      </c>
      <c r="D124" s="2">
        <v>2018</v>
      </c>
      <c r="E124" s="1" t="s">
        <v>231</v>
      </c>
      <c r="F124" s="4">
        <v>909</v>
      </c>
      <c r="G124" s="4">
        <v>286</v>
      </c>
      <c r="H124" s="4">
        <v>1059</v>
      </c>
      <c r="I124" s="1">
        <v>5</v>
      </c>
      <c r="J124" s="1">
        <v>8</v>
      </c>
      <c r="K124" s="5">
        <v>57.27</v>
      </c>
      <c r="L124" s="5">
        <v>14</v>
      </c>
      <c r="M124" s="5">
        <v>3.6</v>
      </c>
      <c r="N124" s="1" t="s">
        <v>31</v>
      </c>
    </row>
    <row r="125" spans="1:17" s="6" customFormat="1" ht="13.5" customHeight="1">
      <c r="A125" s="6">
        <v>1</v>
      </c>
      <c r="B125" s="6" t="s">
        <v>75</v>
      </c>
      <c r="C125" s="15">
        <v>3297</v>
      </c>
      <c r="D125" s="16">
        <v>2012</v>
      </c>
      <c r="E125" s="29" t="s">
        <v>231</v>
      </c>
      <c r="F125" s="17">
        <v>517</v>
      </c>
      <c r="G125" s="17">
        <v>155</v>
      </c>
      <c r="H125" s="17">
        <v>741</v>
      </c>
      <c r="I125" s="17">
        <v>4</v>
      </c>
      <c r="J125" s="17">
        <v>7</v>
      </c>
      <c r="K125" s="14">
        <v>43.64</v>
      </c>
      <c r="L125" s="14">
        <v>12</v>
      </c>
      <c r="M125" s="14">
        <v>3.6</v>
      </c>
      <c r="N125" s="6" t="s">
        <v>31</v>
      </c>
    </row>
    <row r="126" spans="1:17" s="6" customFormat="1" ht="13.5" customHeight="1">
      <c r="A126" s="6">
        <v>1</v>
      </c>
      <c r="B126" s="1" t="s">
        <v>77</v>
      </c>
      <c r="C126" s="3">
        <v>3342</v>
      </c>
      <c r="D126" s="2">
        <v>2012</v>
      </c>
      <c r="E126" s="1" t="s">
        <v>231</v>
      </c>
      <c r="F126" s="4">
        <v>419</v>
      </c>
      <c r="G126" s="4">
        <v>128</v>
      </c>
      <c r="H126" s="4">
        <v>567.4</v>
      </c>
      <c r="I126" s="1">
        <v>7</v>
      </c>
      <c r="J126" s="1">
        <v>6</v>
      </c>
      <c r="K126" s="5">
        <v>40</v>
      </c>
      <c r="L126" s="5">
        <v>11</v>
      </c>
      <c r="M126" s="5">
        <v>3.5</v>
      </c>
      <c r="N126" s="1" t="s">
        <v>31</v>
      </c>
      <c r="O126" s="59"/>
      <c r="P126" s="59"/>
      <c r="Q126" s="59"/>
    </row>
    <row r="127" spans="1:17" s="6" customFormat="1" ht="13.5" customHeight="1">
      <c r="A127" s="6">
        <v>1</v>
      </c>
      <c r="B127" s="61" t="s">
        <v>447</v>
      </c>
      <c r="C127" s="3">
        <v>3002</v>
      </c>
      <c r="D127" s="2">
        <v>2000</v>
      </c>
      <c r="E127" s="1" t="s">
        <v>231</v>
      </c>
      <c r="F127" s="4">
        <v>162</v>
      </c>
      <c r="G127" s="4">
        <v>55</v>
      </c>
      <c r="H127" s="4">
        <v>205</v>
      </c>
      <c r="I127" s="1">
        <v>4</v>
      </c>
      <c r="J127" s="1">
        <v>5</v>
      </c>
      <c r="K127" s="5">
        <v>29.8</v>
      </c>
      <c r="L127" s="5">
        <v>9</v>
      </c>
      <c r="M127" s="5">
        <v>2.5</v>
      </c>
      <c r="N127" s="1" t="s">
        <v>31</v>
      </c>
      <c r="O127" s="60"/>
      <c r="P127" s="60"/>
      <c r="Q127" s="61"/>
    </row>
    <row r="128" spans="1:17" s="6" customFormat="1" ht="13.5" customHeight="1">
      <c r="A128" s="6">
        <v>1</v>
      </c>
      <c r="B128" s="1" t="s">
        <v>70</v>
      </c>
      <c r="C128" s="3">
        <v>3039</v>
      </c>
      <c r="D128" s="2">
        <v>2001</v>
      </c>
      <c r="E128" s="1" t="s">
        <v>231</v>
      </c>
      <c r="F128" s="4">
        <v>163</v>
      </c>
      <c r="G128" s="4">
        <v>49</v>
      </c>
      <c r="H128" s="4">
        <v>229</v>
      </c>
      <c r="I128" s="1">
        <v>4</v>
      </c>
      <c r="J128" s="1">
        <v>5</v>
      </c>
      <c r="K128" s="5">
        <v>34.43</v>
      </c>
      <c r="L128" s="5">
        <v>9</v>
      </c>
      <c r="M128" s="5">
        <v>2.1800000000000002</v>
      </c>
      <c r="N128" s="1" t="s">
        <v>31</v>
      </c>
    </row>
    <row r="129" spans="1:14" ht="13.5" customHeight="1">
      <c r="A129" s="6">
        <v>1</v>
      </c>
      <c r="B129" s="1" t="s">
        <v>324</v>
      </c>
      <c r="C129" s="3">
        <v>3416</v>
      </c>
      <c r="D129" s="2">
        <v>2016</v>
      </c>
      <c r="E129" s="1" t="s">
        <v>231</v>
      </c>
      <c r="F129" s="4">
        <v>547</v>
      </c>
      <c r="G129" s="4">
        <v>186</v>
      </c>
      <c r="H129" s="4">
        <v>666</v>
      </c>
      <c r="I129" s="1">
        <v>4</v>
      </c>
      <c r="J129" s="1">
        <v>4</v>
      </c>
      <c r="K129" s="5">
        <v>47.3</v>
      </c>
      <c r="L129" s="5">
        <v>12</v>
      </c>
      <c r="M129" s="5">
        <v>3.6</v>
      </c>
      <c r="N129" s="1" t="s">
        <v>310</v>
      </c>
    </row>
    <row r="130" spans="1:14" ht="13.5" customHeight="1">
      <c r="A130" s="6">
        <v>1</v>
      </c>
      <c r="B130" s="1" t="s">
        <v>73</v>
      </c>
      <c r="C130" s="3">
        <v>3196</v>
      </c>
      <c r="D130" s="2">
        <v>2007</v>
      </c>
      <c r="E130" s="1" t="s">
        <v>231</v>
      </c>
      <c r="F130" s="4">
        <v>376</v>
      </c>
      <c r="G130" s="4">
        <v>136</v>
      </c>
      <c r="H130" s="4">
        <v>462.6</v>
      </c>
      <c r="I130" s="1">
        <v>3</v>
      </c>
      <c r="J130" s="1">
        <v>3</v>
      </c>
      <c r="K130" s="5">
        <v>37.25</v>
      </c>
      <c r="L130" s="5">
        <v>11</v>
      </c>
      <c r="M130" s="5">
        <v>3.5</v>
      </c>
      <c r="N130" s="1" t="s">
        <v>31</v>
      </c>
    </row>
    <row r="131" spans="1:14" s="6" customFormat="1" ht="13.5" customHeight="1">
      <c r="B131" s="8"/>
      <c r="C131" s="9"/>
      <c r="D131" s="35"/>
      <c r="E131" s="35" t="s">
        <v>18</v>
      </c>
      <c r="F131" s="13">
        <f>SUM(F118:F130)</f>
        <v>4826.08</v>
      </c>
      <c r="G131" s="13">
        <f t="shared" ref="G131:J131" si="7">SUM(G118:G130)</f>
        <v>1560.12</v>
      </c>
      <c r="H131" s="13">
        <f t="shared" si="7"/>
        <v>5535.6</v>
      </c>
      <c r="I131" s="13">
        <f t="shared" si="7"/>
        <v>58</v>
      </c>
      <c r="J131" s="13">
        <f t="shared" si="7"/>
        <v>70</v>
      </c>
      <c r="K131" s="14"/>
      <c r="L131" s="14"/>
      <c r="M131" s="14"/>
      <c r="N131" s="8"/>
    </row>
    <row r="132" spans="1:14" s="6" customFormat="1" ht="13.5" customHeight="1">
      <c r="A132" s="1"/>
      <c r="B132" s="8" t="s">
        <v>85</v>
      </c>
      <c r="C132" s="9"/>
      <c r="D132" s="35"/>
      <c r="E132" s="8"/>
      <c r="F132" s="10"/>
      <c r="G132" s="10"/>
      <c r="H132" s="10"/>
      <c r="I132" s="8"/>
      <c r="J132" s="8"/>
      <c r="K132" s="11"/>
      <c r="L132" s="11"/>
      <c r="M132" s="11"/>
    </row>
    <row r="133" spans="1:14" s="6" customFormat="1" ht="13.5" customHeight="1">
      <c r="A133" s="1">
        <v>1</v>
      </c>
      <c r="B133" s="6" t="s">
        <v>373</v>
      </c>
      <c r="C133" s="15">
        <v>3448</v>
      </c>
      <c r="D133" s="16">
        <v>2012</v>
      </c>
      <c r="E133" s="6" t="s">
        <v>335</v>
      </c>
      <c r="F133" s="17">
        <v>493</v>
      </c>
      <c r="G133" s="17">
        <v>148</v>
      </c>
      <c r="H133" s="17">
        <v>400</v>
      </c>
      <c r="I133" s="6">
        <v>7</v>
      </c>
      <c r="J133" s="6">
        <v>7</v>
      </c>
      <c r="K133" s="14">
        <v>43.53</v>
      </c>
      <c r="L133" s="14">
        <v>10.9</v>
      </c>
      <c r="M133" s="14">
        <v>3.2</v>
      </c>
      <c r="N133" s="6" t="s">
        <v>31</v>
      </c>
    </row>
    <row r="134" spans="1:14" s="6" customFormat="1" ht="13.5" customHeight="1">
      <c r="A134" s="1">
        <v>1</v>
      </c>
      <c r="B134" s="1" t="s">
        <v>92</v>
      </c>
      <c r="C134" s="3">
        <v>3200</v>
      </c>
      <c r="D134" s="2">
        <v>1969</v>
      </c>
      <c r="E134" s="1" t="s">
        <v>231</v>
      </c>
      <c r="F134" s="4">
        <v>140</v>
      </c>
      <c r="G134" s="4">
        <v>30</v>
      </c>
      <c r="H134" s="4">
        <v>149.29</v>
      </c>
      <c r="I134" s="1">
        <v>0</v>
      </c>
      <c r="J134" s="1">
        <v>0</v>
      </c>
      <c r="K134" s="5">
        <v>26.61</v>
      </c>
      <c r="L134" s="5">
        <v>7.32</v>
      </c>
      <c r="M134" s="5">
        <v>2.34</v>
      </c>
      <c r="N134" s="1" t="s">
        <v>333</v>
      </c>
    </row>
    <row r="135" spans="1:14" s="6" customFormat="1" ht="13.5" customHeight="1">
      <c r="A135" s="1">
        <v>1</v>
      </c>
      <c r="B135" s="1" t="s">
        <v>88</v>
      </c>
      <c r="C135" s="3">
        <v>2575</v>
      </c>
      <c r="D135" s="2">
        <v>1988</v>
      </c>
      <c r="E135" s="1" t="s">
        <v>231</v>
      </c>
      <c r="F135" s="4">
        <v>384</v>
      </c>
      <c r="G135" s="4">
        <v>115</v>
      </c>
      <c r="H135" s="4">
        <v>300</v>
      </c>
      <c r="I135" s="1">
        <v>6</v>
      </c>
      <c r="J135" s="1">
        <v>7</v>
      </c>
      <c r="K135" s="24">
        <v>61</v>
      </c>
      <c r="L135" s="5">
        <v>12</v>
      </c>
      <c r="M135" s="5">
        <v>2.7</v>
      </c>
      <c r="N135" s="1" t="s">
        <v>292</v>
      </c>
    </row>
    <row r="136" spans="1:14" s="6" customFormat="1" ht="13.5" customHeight="1">
      <c r="A136" s="1">
        <v>1</v>
      </c>
      <c r="B136" s="1" t="s">
        <v>93</v>
      </c>
      <c r="C136" s="3">
        <v>3211</v>
      </c>
      <c r="D136" s="2">
        <v>2077</v>
      </c>
      <c r="E136" s="1" t="s">
        <v>231</v>
      </c>
      <c r="F136" s="4">
        <v>690</v>
      </c>
      <c r="G136" s="4">
        <v>207</v>
      </c>
      <c r="H136" s="4">
        <v>420</v>
      </c>
      <c r="I136" s="1">
        <v>6</v>
      </c>
      <c r="J136" s="1">
        <v>6</v>
      </c>
      <c r="K136" s="5">
        <v>56.54</v>
      </c>
      <c r="L136" s="5">
        <v>15.8</v>
      </c>
      <c r="M136" s="5">
        <v>2.8</v>
      </c>
      <c r="N136" s="1" t="s">
        <v>292</v>
      </c>
    </row>
    <row r="137" spans="1:14" s="6" customFormat="1" ht="13.5" customHeight="1">
      <c r="A137" s="6">
        <v>1</v>
      </c>
      <c r="B137" s="1" t="s">
        <v>96</v>
      </c>
      <c r="C137" s="3">
        <v>3279</v>
      </c>
      <c r="D137" s="2">
        <v>2011</v>
      </c>
      <c r="E137" s="1" t="s">
        <v>231</v>
      </c>
      <c r="F137" s="4">
        <v>656</v>
      </c>
      <c r="G137" s="4">
        <v>197</v>
      </c>
      <c r="H137" s="4">
        <v>347.41</v>
      </c>
      <c r="I137" s="1">
        <v>4</v>
      </c>
      <c r="J137" s="1">
        <v>4</v>
      </c>
      <c r="K137" s="5">
        <v>56.64</v>
      </c>
      <c r="L137" s="5">
        <v>15.8</v>
      </c>
      <c r="M137" s="5">
        <v>2.8</v>
      </c>
      <c r="N137" s="1" t="s">
        <v>292</v>
      </c>
    </row>
    <row r="138" spans="1:14" s="6" customFormat="1" ht="13.5" customHeight="1">
      <c r="A138" s="6">
        <v>1</v>
      </c>
      <c r="B138" s="1" t="s">
        <v>393</v>
      </c>
      <c r="C138" s="3">
        <v>3462</v>
      </c>
      <c r="D138" s="2">
        <v>2019</v>
      </c>
      <c r="E138" s="1" t="s">
        <v>25</v>
      </c>
      <c r="F138" s="4">
        <v>1946</v>
      </c>
      <c r="G138" s="4">
        <v>583</v>
      </c>
      <c r="H138" s="4">
        <v>782</v>
      </c>
      <c r="I138" s="1">
        <v>4</v>
      </c>
      <c r="J138" s="1">
        <v>3</v>
      </c>
      <c r="K138" s="5">
        <v>72.5</v>
      </c>
      <c r="L138" s="5">
        <v>20.9</v>
      </c>
      <c r="M138" s="5">
        <v>3.5</v>
      </c>
      <c r="N138" s="1" t="s">
        <v>292</v>
      </c>
    </row>
    <row r="139" spans="1:14" s="6" customFormat="1" ht="13.5" customHeight="1">
      <c r="A139" s="1">
        <v>1</v>
      </c>
      <c r="B139" s="1" t="s">
        <v>87</v>
      </c>
      <c r="C139" s="3">
        <v>1965</v>
      </c>
      <c r="D139" s="2">
        <v>1963</v>
      </c>
      <c r="E139" s="1" t="s">
        <v>11</v>
      </c>
      <c r="F139" s="4">
        <v>472</v>
      </c>
      <c r="G139" s="4">
        <v>244</v>
      </c>
      <c r="H139" s="4">
        <v>488</v>
      </c>
      <c r="I139" s="1">
        <v>7</v>
      </c>
      <c r="J139" s="1">
        <v>11</v>
      </c>
      <c r="K139" s="5">
        <v>40.5</v>
      </c>
      <c r="L139" s="5">
        <v>10</v>
      </c>
      <c r="M139" s="5">
        <v>3.6</v>
      </c>
      <c r="N139" s="1" t="s">
        <v>292</v>
      </c>
    </row>
    <row r="140" spans="1:14" s="6" customFormat="1" ht="13.5" customHeight="1">
      <c r="A140" s="1">
        <v>1</v>
      </c>
      <c r="B140" s="1" t="s">
        <v>91</v>
      </c>
      <c r="C140" s="3">
        <v>3180</v>
      </c>
      <c r="D140" s="2">
        <v>2007</v>
      </c>
      <c r="E140" s="1" t="s">
        <v>231</v>
      </c>
      <c r="F140" s="4">
        <v>617</v>
      </c>
      <c r="G140" s="4">
        <v>185</v>
      </c>
      <c r="H140" s="4">
        <v>430</v>
      </c>
      <c r="I140" s="1">
        <v>5</v>
      </c>
      <c r="J140" s="1">
        <v>8</v>
      </c>
      <c r="K140" s="5">
        <v>54.8</v>
      </c>
      <c r="L140" s="5">
        <v>14.6</v>
      </c>
      <c r="M140" s="5">
        <v>2.8</v>
      </c>
      <c r="N140" s="1" t="s">
        <v>292</v>
      </c>
    </row>
    <row r="141" spans="1:14" s="6" customFormat="1" ht="13.5" customHeight="1">
      <c r="A141" s="1">
        <v>1</v>
      </c>
      <c r="B141" s="1" t="s">
        <v>97</v>
      </c>
      <c r="C141" s="3">
        <v>3360</v>
      </c>
      <c r="D141" s="2">
        <v>2011</v>
      </c>
      <c r="E141" s="1" t="s">
        <v>237</v>
      </c>
      <c r="F141" s="4">
        <v>1276</v>
      </c>
      <c r="G141" s="4">
        <v>383</v>
      </c>
      <c r="H141" s="4">
        <v>416</v>
      </c>
      <c r="I141" s="1">
        <v>4</v>
      </c>
      <c r="J141" s="1">
        <v>18</v>
      </c>
      <c r="K141" s="5">
        <v>76.8</v>
      </c>
      <c r="L141" s="5">
        <v>16</v>
      </c>
      <c r="M141" s="5">
        <v>3.9</v>
      </c>
      <c r="N141" s="1" t="s">
        <v>292</v>
      </c>
    </row>
    <row r="142" spans="1:14" s="6" customFormat="1" ht="13.5" customHeight="1">
      <c r="A142" s="1">
        <v>1</v>
      </c>
      <c r="B142" s="1" t="s">
        <v>311</v>
      </c>
      <c r="C142" s="3">
        <v>3379</v>
      </c>
      <c r="D142" s="2">
        <v>2014</v>
      </c>
      <c r="E142" s="1" t="s">
        <v>25</v>
      </c>
      <c r="F142" s="4">
        <v>839</v>
      </c>
      <c r="G142" s="4">
        <v>252</v>
      </c>
      <c r="H142" s="4">
        <v>443</v>
      </c>
      <c r="I142" s="1">
        <v>8</v>
      </c>
      <c r="J142" s="1">
        <v>10</v>
      </c>
      <c r="K142" s="5">
        <v>65.400000000000006</v>
      </c>
      <c r="L142" s="5">
        <v>18.079999999999998</v>
      </c>
      <c r="M142" s="5">
        <v>2.98</v>
      </c>
      <c r="N142" s="1" t="s">
        <v>308</v>
      </c>
    </row>
    <row r="143" spans="1:14" s="6" customFormat="1" ht="13.5" customHeight="1">
      <c r="A143" s="1">
        <v>1</v>
      </c>
      <c r="B143" s="1" t="s">
        <v>90</v>
      </c>
      <c r="C143" s="3">
        <v>3152</v>
      </c>
      <c r="D143" s="2">
        <v>2006</v>
      </c>
      <c r="E143" s="1" t="s">
        <v>235</v>
      </c>
      <c r="F143" s="4">
        <v>144</v>
      </c>
      <c r="G143" s="4">
        <v>43</v>
      </c>
      <c r="H143" s="4">
        <v>20</v>
      </c>
      <c r="I143" s="1">
        <v>2</v>
      </c>
      <c r="J143" s="1">
        <v>4</v>
      </c>
      <c r="K143" s="5">
        <v>28.58</v>
      </c>
      <c r="L143" s="5">
        <v>6.05</v>
      </c>
      <c r="M143" s="5">
        <v>3.5</v>
      </c>
      <c r="N143" s="1" t="s">
        <v>365</v>
      </c>
    </row>
    <row r="144" spans="1:14" s="6" customFormat="1" ht="13.5" customHeight="1">
      <c r="A144" s="1">
        <v>1</v>
      </c>
      <c r="B144" s="1" t="s">
        <v>89</v>
      </c>
      <c r="C144" s="3">
        <v>2697</v>
      </c>
      <c r="D144" s="2">
        <v>1958</v>
      </c>
      <c r="E144" s="1" t="s">
        <v>11</v>
      </c>
      <c r="F144" s="4">
        <v>101</v>
      </c>
      <c r="G144" s="4">
        <v>32</v>
      </c>
      <c r="H144" s="4">
        <v>23</v>
      </c>
      <c r="I144" s="1">
        <v>2</v>
      </c>
      <c r="J144" s="1">
        <v>2</v>
      </c>
      <c r="K144" s="5">
        <v>27</v>
      </c>
      <c r="L144" s="5">
        <v>6</v>
      </c>
      <c r="M144" s="5">
        <v>3.2</v>
      </c>
      <c r="N144" s="1" t="s">
        <v>365</v>
      </c>
    </row>
    <row r="145" spans="1:14" s="6" customFormat="1" ht="13.5" customHeight="1">
      <c r="A145" s="1">
        <v>1</v>
      </c>
      <c r="B145" s="1" t="s">
        <v>95</v>
      </c>
      <c r="C145" s="3">
        <v>3276</v>
      </c>
      <c r="D145" s="2">
        <v>2011</v>
      </c>
      <c r="E145" s="1" t="s">
        <v>231</v>
      </c>
      <c r="F145" s="4">
        <v>777</v>
      </c>
      <c r="G145" s="4">
        <v>233</v>
      </c>
      <c r="H145" s="4">
        <v>400</v>
      </c>
      <c r="I145" s="1">
        <v>9</v>
      </c>
      <c r="J145" s="1">
        <v>13</v>
      </c>
      <c r="K145" s="5">
        <v>56.64</v>
      </c>
      <c r="L145" s="5">
        <v>15.8</v>
      </c>
      <c r="M145" s="5">
        <v>2.8</v>
      </c>
      <c r="N145" s="1" t="s">
        <v>292</v>
      </c>
    </row>
    <row r="146" spans="1:14" s="6" customFormat="1" ht="13.5" customHeight="1">
      <c r="A146" s="1">
        <v>1</v>
      </c>
      <c r="B146" s="1" t="s">
        <v>94</v>
      </c>
      <c r="C146" s="3">
        <v>3267</v>
      </c>
      <c r="D146" s="2">
        <v>1972</v>
      </c>
      <c r="E146" s="1" t="s">
        <v>231</v>
      </c>
      <c r="F146" s="4">
        <v>323</v>
      </c>
      <c r="G146" s="4">
        <v>99.44</v>
      </c>
      <c r="H146" s="4">
        <v>142.66999999999999</v>
      </c>
      <c r="I146" s="1">
        <v>0</v>
      </c>
      <c r="J146" s="1">
        <v>0</v>
      </c>
      <c r="K146" s="5">
        <v>33</v>
      </c>
      <c r="L146" s="5">
        <v>9.8000000000000007</v>
      </c>
      <c r="M146" s="5">
        <v>1.65</v>
      </c>
      <c r="N146" s="1" t="s">
        <v>293</v>
      </c>
    </row>
    <row r="147" spans="1:14" s="6" customFormat="1" ht="13.5" customHeight="1">
      <c r="A147" s="1"/>
      <c r="B147" s="8"/>
      <c r="C147" s="9"/>
      <c r="D147" s="35"/>
      <c r="E147" s="35" t="s">
        <v>18</v>
      </c>
      <c r="F147" s="13">
        <f>SUM(F133:F146)</f>
        <v>8858</v>
      </c>
      <c r="G147" s="13">
        <f t="shared" ref="G147:J147" si="8">SUM(G133:G146)</f>
        <v>2751.44</v>
      </c>
      <c r="H147" s="13">
        <f t="shared" si="8"/>
        <v>4761.37</v>
      </c>
      <c r="I147" s="13">
        <f t="shared" si="8"/>
        <v>64</v>
      </c>
      <c r="J147" s="13">
        <f t="shared" si="8"/>
        <v>93</v>
      </c>
      <c r="K147" s="11"/>
      <c r="L147" s="11"/>
      <c r="M147" s="11"/>
    </row>
    <row r="148" spans="1:14" ht="13.5" customHeight="1">
      <c r="B148" s="18" t="s">
        <v>411</v>
      </c>
      <c r="C148" s="1"/>
      <c r="D148" s="19"/>
      <c r="E148" s="20"/>
      <c r="F148" s="21"/>
      <c r="G148" s="21"/>
      <c r="H148" s="21"/>
      <c r="I148" s="20"/>
      <c r="J148" s="20"/>
      <c r="K148" s="22"/>
      <c r="L148" s="22"/>
      <c r="M148" s="22"/>
      <c r="N148" s="20"/>
    </row>
    <row r="149" spans="1:14" s="6" customFormat="1" ht="13.5" customHeight="1">
      <c r="A149" s="6">
        <v>1</v>
      </c>
      <c r="B149" s="1" t="s">
        <v>189</v>
      </c>
      <c r="C149" s="3">
        <v>3020</v>
      </c>
      <c r="D149" s="2">
        <v>2001</v>
      </c>
      <c r="E149" s="1" t="s">
        <v>231</v>
      </c>
      <c r="F149" s="4">
        <v>397</v>
      </c>
      <c r="G149" s="4">
        <v>119</v>
      </c>
      <c r="H149" s="4">
        <v>375</v>
      </c>
      <c r="I149" s="1">
        <v>0</v>
      </c>
      <c r="J149" s="1">
        <v>0</v>
      </c>
      <c r="K149" s="5">
        <v>49.63</v>
      </c>
      <c r="L149" s="5">
        <v>12.4</v>
      </c>
      <c r="M149" s="5">
        <v>2.8</v>
      </c>
      <c r="N149" s="1" t="s">
        <v>292</v>
      </c>
    </row>
    <row r="150" spans="1:14" s="6" customFormat="1" ht="13.5" customHeight="1">
      <c r="A150" s="6">
        <v>1</v>
      </c>
      <c r="B150" s="1" t="s">
        <v>386</v>
      </c>
      <c r="C150" s="3">
        <v>2940</v>
      </c>
      <c r="D150" s="2">
        <v>1997</v>
      </c>
      <c r="E150" s="1" t="s">
        <v>231</v>
      </c>
      <c r="F150" s="4">
        <v>387</v>
      </c>
      <c r="G150" s="4">
        <v>116</v>
      </c>
      <c r="H150" s="4">
        <v>361</v>
      </c>
      <c r="I150" s="1">
        <v>4</v>
      </c>
      <c r="J150" s="1">
        <v>7</v>
      </c>
      <c r="K150" s="5">
        <v>49.6</v>
      </c>
      <c r="L150" s="5">
        <v>12.4</v>
      </c>
      <c r="M150" s="5">
        <v>2.8</v>
      </c>
      <c r="N150" s="1" t="s">
        <v>292</v>
      </c>
    </row>
    <row r="151" spans="1:14" s="6" customFormat="1" ht="13.5" customHeight="1">
      <c r="A151" s="1">
        <v>1</v>
      </c>
      <c r="B151" s="1" t="s">
        <v>106</v>
      </c>
      <c r="C151" s="3">
        <v>2224</v>
      </c>
      <c r="D151" s="2">
        <v>1979</v>
      </c>
      <c r="E151" s="1" t="s">
        <v>231</v>
      </c>
      <c r="F151" s="4">
        <v>221</v>
      </c>
      <c r="G151" s="4">
        <v>106</v>
      </c>
      <c r="H151" s="4">
        <v>194</v>
      </c>
      <c r="I151" s="1">
        <v>4</v>
      </c>
      <c r="J151" s="1">
        <v>5</v>
      </c>
      <c r="K151" s="5">
        <v>43.4</v>
      </c>
      <c r="L151" s="5">
        <v>12.4</v>
      </c>
      <c r="M151" s="5">
        <v>2.8</v>
      </c>
      <c r="N151" s="1" t="s">
        <v>292</v>
      </c>
    </row>
    <row r="152" spans="1:14" s="6" customFormat="1" ht="13.5" customHeight="1">
      <c r="A152" s="1">
        <v>1</v>
      </c>
      <c r="B152" s="1" t="s">
        <v>109</v>
      </c>
      <c r="C152" s="3">
        <v>3344</v>
      </c>
      <c r="D152" s="2">
        <v>1984</v>
      </c>
      <c r="E152" s="1" t="s">
        <v>237</v>
      </c>
      <c r="F152" s="4">
        <v>997</v>
      </c>
      <c r="G152" s="4">
        <v>299</v>
      </c>
      <c r="H152" s="4">
        <v>859</v>
      </c>
      <c r="I152" s="1">
        <v>5</v>
      </c>
      <c r="J152" s="1">
        <v>9</v>
      </c>
      <c r="K152" s="24">
        <v>65.5</v>
      </c>
      <c r="L152" s="5">
        <v>17.100000000000001</v>
      </c>
      <c r="M152" s="5">
        <v>3.76</v>
      </c>
      <c r="N152" s="1" t="s">
        <v>292</v>
      </c>
    </row>
    <row r="153" spans="1:14" s="6" customFormat="1" ht="13.5" customHeight="1">
      <c r="A153" s="1">
        <v>1</v>
      </c>
      <c r="B153" s="1" t="s">
        <v>107</v>
      </c>
      <c r="C153" s="3">
        <v>3198</v>
      </c>
      <c r="D153" s="2">
        <v>2002</v>
      </c>
      <c r="E153" s="1" t="s">
        <v>231</v>
      </c>
      <c r="F153" s="4">
        <v>457</v>
      </c>
      <c r="G153" s="4">
        <v>176</v>
      </c>
      <c r="H153" s="4">
        <v>557.12</v>
      </c>
      <c r="I153" s="1">
        <v>6</v>
      </c>
      <c r="J153" s="1">
        <v>8</v>
      </c>
      <c r="K153" s="24">
        <v>48.25</v>
      </c>
      <c r="L153" s="5">
        <v>10.3</v>
      </c>
      <c r="M153" s="5">
        <v>3.7</v>
      </c>
      <c r="N153" s="1" t="s">
        <v>31</v>
      </c>
    </row>
    <row r="154" spans="1:14" s="40" customFormat="1" ht="13.5" customHeight="1">
      <c r="A154" s="40">
        <v>1</v>
      </c>
      <c r="B154" s="40" t="s">
        <v>420</v>
      </c>
      <c r="C154" s="41">
        <v>3486</v>
      </c>
      <c r="D154" s="42">
        <v>2008</v>
      </c>
      <c r="E154" s="40" t="s">
        <v>423</v>
      </c>
      <c r="F154" s="47">
        <v>1681</v>
      </c>
      <c r="G154" s="47">
        <v>504</v>
      </c>
      <c r="H154" s="47">
        <v>2310</v>
      </c>
      <c r="I154" s="40">
        <v>7</v>
      </c>
      <c r="J154" s="40">
        <v>4</v>
      </c>
      <c r="K154" s="43">
        <v>73.3</v>
      </c>
      <c r="L154" s="43">
        <v>16</v>
      </c>
      <c r="M154" s="43">
        <v>4.8499999999999996</v>
      </c>
      <c r="N154" s="40" t="s">
        <v>31</v>
      </c>
    </row>
    <row r="155" spans="1:14" s="6" customFormat="1" ht="13.5" customHeight="1">
      <c r="A155" s="1"/>
      <c r="B155" s="1"/>
      <c r="C155" s="3"/>
      <c r="D155" s="2"/>
      <c r="E155" s="35" t="s">
        <v>18</v>
      </c>
      <c r="F155" s="13">
        <f>SUM(F149:F154)</f>
        <v>4140</v>
      </c>
      <c r="G155" s="13">
        <f t="shared" ref="G155:J155" si="9">SUM(G149:G154)</f>
        <v>1320</v>
      </c>
      <c r="H155" s="13">
        <f t="shared" si="9"/>
        <v>4656.12</v>
      </c>
      <c r="I155" s="13">
        <f t="shared" si="9"/>
        <v>26</v>
      </c>
      <c r="J155" s="13">
        <f t="shared" si="9"/>
        <v>33</v>
      </c>
      <c r="K155" s="5"/>
      <c r="L155" s="5"/>
      <c r="M155" s="5"/>
      <c r="N155" s="1"/>
    </row>
    <row r="156" spans="1:14" ht="13.5" customHeight="1">
      <c r="B156" s="18" t="s">
        <v>320</v>
      </c>
      <c r="C156" s="1"/>
      <c r="D156" s="19"/>
      <c r="E156" s="20"/>
      <c r="F156" s="21"/>
      <c r="G156" s="21"/>
      <c r="H156" s="21"/>
      <c r="I156" s="20"/>
      <c r="J156" s="20"/>
      <c r="K156" s="22"/>
      <c r="L156" s="22"/>
      <c r="M156" s="22"/>
      <c r="N156" s="20"/>
    </row>
    <row r="157" spans="1:14" ht="13.5" customHeight="1">
      <c r="A157" s="1">
        <v>1</v>
      </c>
      <c r="B157" s="23" t="s">
        <v>321</v>
      </c>
      <c r="C157" s="3">
        <v>3414</v>
      </c>
      <c r="D157" s="2">
        <v>1980</v>
      </c>
      <c r="E157" s="1" t="s">
        <v>234</v>
      </c>
      <c r="F157" s="25">
        <v>2664</v>
      </c>
      <c r="G157" s="25">
        <v>799</v>
      </c>
      <c r="H157" s="25">
        <v>4034</v>
      </c>
      <c r="I157" s="26">
        <v>2</v>
      </c>
      <c r="J157" s="26">
        <v>8</v>
      </c>
      <c r="K157" s="24">
        <v>78.3</v>
      </c>
      <c r="L157" s="5">
        <v>18</v>
      </c>
      <c r="M157" s="5">
        <v>7.1</v>
      </c>
      <c r="N157" s="1" t="s">
        <v>31</v>
      </c>
    </row>
    <row r="158" spans="1:14" ht="13.5" customHeight="1">
      <c r="B158" s="18" t="s">
        <v>347</v>
      </c>
      <c r="C158" s="1"/>
      <c r="D158" s="19"/>
      <c r="E158" s="20"/>
      <c r="F158" s="21"/>
      <c r="G158" s="21"/>
      <c r="H158" s="21"/>
      <c r="I158" s="20"/>
      <c r="J158" s="20"/>
      <c r="K158" s="22"/>
      <c r="L158" s="22"/>
      <c r="M158" s="22"/>
      <c r="N158" s="20"/>
    </row>
    <row r="159" spans="1:14" ht="13.5" customHeight="1">
      <c r="A159" s="1">
        <v>1</v>
      </c>
      <c r="B159" s="23" t="s">
        <v>348</v>
      </c>
      <c r="C159" s="3">
        <v>3438</v>
      </c>
      <c r="D159" s="2">
        <v>1977</v>
      </c>
      <c r="E159" s="1" t="s">
        <v>24</v>
      </c>
      <c r="F159" s="25">
        <v>2305</v>
      </c>
      <c r="G159" s="25">
        <v>1034</v>
      </c>
      <c r="H159" s="25">
        <v>3300</v>
      </c>
      <c r="I159" s="26">
        <v>5</v>
      </c>
      <c r="J159" s="26">
        <v>4</v>
      </c>
      <c r="K159" s="24">
        <v>76.650000000000006</v>
      </c>
      <c r="L159" s="5">
        <v>16</v>
      </c>
      <c r="M159" s="5">
        <v>6.4</v>
      </c>
      <c r="N159" s="1" t="s">
        <v>31</v>
      </c>
    </row>
    <row r="160" spans="1:14" s="6" customFormat="1" ht="13.5" customHeight="1">
      <c r="B160" s="20" t="s">
        <v>406</v>
      </c>
      <c r="C160" s="3"/>
      <c r="D160" s="2"/>
      <c r="E160" s="35"/>
      <c r="F160" s="13"/>
      <c r="G160" s="13"/>
      <c r="H160" s="13"/>
      <c r="I160" s="13"/>
      <c r="J160" s="13"/>
      <c r="K160" s="5"/>
      <c r="L160" s="5"/>
      <c r="M160" s="5"/>
      <c r="N160" s="1"/>
    </row>
    <row r="161" spans="1:14" s="6" customFormat="1" ht="13.5" customHeight="1">
      <c r="A161" s="6">
        <v>1</v>
      </c>
      <c r="B161" s="1" t="s">
        <v>301</v>
      </c>
      <c r="C161" s="3">
        <v>3391</v>
      </c>
      <c r="D161" s="2">
        <v>2002</v>
      </c>
      <c r="E161" s="29" t="s">
        <v>28</v>
      </c>
      <c r="F161" s="13">
        <v>2493</v>
      </c>
      <c r="G161" s="13">
        <v>1449</v>
      </c>
      <c r="H161" s="13">
        <v>3205</v>
      </c>
      <c r="I161" s="13">
        <v>6</v>
      </c>
      <c r="J161" s="13">
        <v>6</v>
      </c>
      <c r="K161" s="5">
        <v>84.5</v>
      </c>
      <c r="L161" s="5">
        <v>14</v>
      </c>
      <c r="M161" s="5">
        <v>8.1999999999999993</v>
      </c>
      <c r="N161" s="1" t="s">
        <v>31</v>
      </c>
    </row>
    <row r="162" spans="1:14" ht="13.5" customHeight="1">
      <c r="B162" s="20" t="s">
        <v>110</v>
      </c>
      <c r="F162" s="25"/>
      <c r="G162" s="25"/>
      <c r="H162" s="25"/>
      <c r="I162" s="26"/>
      <c r="J162" s="26"/>
      <c r="K162" s="24"/>
    </row>
    <row r="163" spans="1:14" ht="13.5" customHeight="1">
      <c r="A163" s="1">
        <v>1</v>
      </c>
      <c r="B163" s="1" t="s">
        <v>111</v>
      </c>
      <c r="C163" s="3">
        <v>2222</v>
      </c>
      <c r="D163" s="2">
        <v>1964</v>
      </c>
      <c r="E163" s="1" t="s">
        <v>28</v>
      </c>
      <c r="F163" s="4">
        <v>2406.5300000000002</v>
      </c>
      <c r="G163" s="4">
        <v>1220.75</v>
      </c>
      <c r="H163" s="4">
        <v>2430</v>
      </c>
      <c r="I163" s="1">
        <v>0</v>
      </c>
      <c r="J163" s="1">
        <v>0</v>
      </c>
      <c r="K163" s="24">
        <v>89.8</v>
      </c>
      <c r="L163" s="5">
        <v>14</v>
      </c>
      <c r="M163" s="5">
        <v>9.1999999999999993</v>
      </c>
      <c r="N163" s="1" t="s">
        <v>31</v>
      </c>
    </row>
    <row r="164" spans="1:14" ht="13.5" customHeight="1">
      <c r="A164" s="1">
        <v>1</v>
      </c>
      <c r="B164" s="23" t="s">
        <v>112</v>
      </c>
      <c r="C164" s="3">
        <v>3064</v>
      </c>
      <c r="D164" s="2">
        <v>2002</v>
      </c>
      <c r="E164" s="1" t="s">
        <v>231</v>
      </c>
      <c r="F164" s="4">
        <v>174</v>
      </c>
      <c r="G164" s="4">
        <v>42</v>
      </c>
      <c r="H164" s="4">
        <v>105</v>
      </c>
      <c r="I164" s="1">
        <v>3</v>
      </c>
      <c r="J164" s="1">
        <v>4</v>
      </c>
      <c r="K164" s="5">
        <v>29.8</v>
      </c>
      <c r="L164" s="5">
        <v>6.5</v>
      </c>
      <c r="M164" s="5">
        <v>2.77</v>
      </c>
      <c r="N164" s="1" t="s">
        <v>31</v>
      </c>
    </row>
    <row r="165" spans="1:14" ht="14.25" customHeight="1">
      <c r="B165" s="23"/>
      <c r="E165" s="35" t="s">
        <v>18</v>
      </c>
      <c r="F165" s="25">
        <f>SUM(F163:F164)</f>
        <v>2580.5300000000002</v>
      </c>
      <c r="G165" s="25">
        <f t="shared" ref="G165:J165" si="10">SUM(G163:G164)</f>
        <v>1262.75</v>
      </c>
      <c r="H165" s="25">
        <f t="shared" si="10"/>
        <v>2535</v>
      </c>
      <c r="I165" s="25">
        <f t="shared" si="10"/>
        <v>3</v>
      </c>
      <c r="J165" s="25">
        <f t="shared" si="10"/>
        <v>4</v>
      </c>
    </row>
    <row r="166" spans="1:14" ht="13.5" customHeight="1">
      <c r="B166" s="18" t="s">
        <v>421</v>
      </c>
      <c r="C166" s="1"/>
      <c r="D166" s="19"/>
      <c r="E166" s="20"/>
      <c r="F166" s="21"/>
      <c r="G166" s="21"/>
      <c r="H166" s="21"/>
      <c r="I166" s="20"/>
      <c r="J166" s="20"/>
      <c r="K166" s="39"/>
      <c r="L166" s="39"/>
      <c r="M166" s="39"/>
      <c r="N166" s="20"/>
    </row>
    <row r="167" spans="1:14" s="44" customFormat="1" ht="13.5" customHeight="1">
      <c r="A167" s="40">
        <v>1</v>
      </c>
      <c r="B167" s="40" t="s">
        <v>419</v>
      </c>
      <c r="C167" s="41">
        <v>3419</v>
      </c>
      <c r="D167" s="42">
        <v>2006</v>
      </c>
      <c r="E167" s="40" t="s">
        <v>335</v>
      </c>
      <c r="F167" s="45">
        <v>1668</v>
      </c>
      <c r="G167" s="45">
        <v>500</v>
      </c>
      <c r="H167" s="45">
        <v>2346</v>
      </c>
      <c r="I167" s="46">
        <v>6</v>
      </c>
      <c r="J167" s="46">
        <v>7</v>
      </c>
      <c r="K167" s="43">
        <v>73.3</v>
      </c>
      <c r="L167" s="43">
        <v>16</v>
      </c>
      <c r="M167" s="43">
        <v>4.8</v>
      </c>
      <c r="N167" s="40" t="s">
        <v>31</v>
      </c>
    </row>
    <row r="168" spans="1:14" ht="13.5" customHeight="1">
      <c r="B168" s="18" t="s">
        <v>430</v>
      </c>
      <c r="F168" s="25"/>
      <c r="G168" s="25"/>
      <c r="H168" s="25"/>
      <c r="I168" s="26"/>
      <c r="J168" s="26"/>
      <c r="K168" s="24"/>
    </row>
    <row r="169" spans="1:14" s="40" customFormat="1" ht="13.5" customHeight="1">
      <c r="A169" s="40">
        <v>1</v>
      </c>
      <c r="B169" s="40" t="s">
        <v>409</v>
      </c>
      <c r="C169" s="41">
        <v>3482</v>
      </c>
      <c r="D169" s="42">
        <v>1982</v>
      </c>
      <c r="E169" s="40" t="s">
        <v>284</v>
      </c>
      <c r="F169" s="25">
        <v>1510</v>
      </c>
      <c r="G169" s="25">
        <v>822</v>
      </c>
      <c r="H169" s="25">
        <v>2166</v>
      </c>
      <c r="I169" s="25">
        <v>3</v>
      </c>
      <c r="J169" s="25">
        <v>4</v>
      </c>
      <c r="K169" s="43">
        <v>72.45</v>
      </c>
      <c r="L169" s="43">
        <v>11.36</v>
      </c>
      <c r="M169" s="43">
        <v>6.7</v>
      </c>
      <c r="N169" s="40" t="s">
        <v>31</v>
      </c>
    </row>
    <row r="170" spans="1:14" ht="13.5" customHeight="1">
      <c r="B170" s="8" t="s">
        <v>297</v>
      </c>
      <c r="C170" s="9"/>
      <c r="D170" s="35"/>
      <c r="E170" s="8"/>
      <c r="F170" s="10"/>
      <c r="G170" s="10"/>
      <c r="H170" s="10"/>
      <c r="I170" s="8"/>
      <c r="J170" s="8"/>
      <c r="K170" s="11"/>
      <c r="L170" s="11"/>
      <c r="M170" s="11"/>
      <c r="N170" s="8"/>
    </row>
    <row r="171" spans="1:14" ht="13.5" customHeight="1">
      <c r="A171" s="1">
        <v>1</v>
      </c>
      <c r="B171" s="1" t="s">
        <v>298</v>
      </c>
      <c r="C171" s="3">
        <v>3383</v>
      </c>
      <c r="D171" s="2">
        <v>2007</v>
      </c>
      <c r="E171" s="1" t="s">
        <v>313</v>
      </c>
      <c r="F171" s="25">
        <v>1543</v>
      </c>
      <c r="G171" s="25">
        <v>701</v>
      </c>
      <c r="H171" s="25">
        <v>2147</v>
      </c>
      <c r="I171" s="26">
        <v>7</v>
      </c>
      <c r="J171" s="26">
        <v>7</v>
      </c>
      <c r="K171" s="5">
        <v>72.400000000000006</v>
      </c>
      <c r="L171" s="5">
        <v>12</v>
      </c>
      <c r="M171" s="5">
        <v>5.4</v>
      </c>
      <c r="N171" s="1" t="s">
        <v>30</v>
      </c>
    </row>
    <row r="172" spans="1:14" ht="13.5" customHeight="1">
      <c r="B172" s="8" t="s">
        <v>194</v>
      </c>
      <c r="C172" s="9"/>
      <c r="D172" s="35"/>
      <c r="E172" s="8"/>
      <c r="F172" s="10"/>
      <c r="G172" s="10"/>
      <c r="H172" s="10"/>
      <c r="I172" s="8"/>
      <c r="J172" s="8"/>
      <c r="K172" s="11"/>
      <c r="L172" s="11"/>
      <c r="M172" s="11"/>
      <c r="N172" s="8"/>
    </row>
    <row r="173" spans="1:14" ht="13.5" customHeight="1">
      <c r="A173" s="1">
        <v>1</v>
      </c>
      <c r="B173" s="1" t="s">
        <v>195</v>
      </c>
      <c r="C173" s="3">
        <v>3142</v>
      </c>
      <c r="D173" s="2">
        <v>1989</v>
      </c>
      <c r="E173" s="1" t="s">
        <v>235</v>
      </c>
      <c r="F173" s="4">
        <v>554</v>
      </c>
      <c r="G173" s="4">
        <v>108</v>
      </c>
      <c r="H173" s="4">
        <v>330</v>
      </c>
      <c r="I173" s="1">
        <v>4</v>
      </c>
      <c r="J173" s="1">
        <v>7</v>
      </c>
      <c r="K173" s="24">
        <v>51.8</v>
      </c>
      <c r="L173" s="5">
        <v>12</v>
      </c>
      <c r="M173" s="5">
        <v>3</v>
      </c>
      <c r="N173" s="1" t="s">
        <v>292</v>
      </c>
    </row>
    <row r="174" spans="1:14" s="6" customFormat="1" ht="13.5" customHeight="1">
      <c r="A174" s="6">
        <v>1</v>
      </c>
      <c r="B174" s="1" t="s">
        <v>338</v>
      </c>
      <c r="C174" s="3">
        <v>3423</v>
      </c>
      <c r="D174" s="2">
        <v>2017</v>
      </c>
      <c r="E174" s="1" t="s">
        <v>231</v>
      </c>
      <c r="F174" s="4">
        <v>1572</v>
      </c>
      <c r="G174" s="4">
        <v>472</v>
      </c>
      <c r="H174" s="4">
        <v>668</v>
      </c>
      <c r="I174" s="1">
        <v>9</v>
      </c>
      <c r="J174" s="1">
        <v>19</v>
      </c>
      <c r="K174" s="24">
        <v>74.400000000000006</v>
      </c>
      <c r="L174" s="5">
        <v>19.8</v>
      </c>
      <c r="M174" s="5">
        <v>3.2</v>
      </c>
      <c r="N174" s="1" t="s">
        <v>292</v>
      </c>
    </row>
    <row r="175" spans="1:14" ht="13.5" customHeight="1">
      <c r="A175" s="1">
        <v>1</v>
      </c>
      <c r="B175" s="1" t="s">
        <v>440</v>
      </c>
      <c r="C175" s="3">
        <v>3497</v>
      </c>
      <c r="D175" s="42">
        <v>2021</v>
      </c>
      <c r="E175" s="40" t="s">
        <v>231</v>
      </c>
      <c r="F175" s="4">
        <v>1108</v>
      </c>
      <c r="G175" s="47">
        <v>332</v>
      </c>
      <c r="H175" s="47">
        <v>700</v>
      </c>
      <c r="I175" s="40">
        <v>5</v>
      </c>
      <c r="J175" s="40">
        <v>13</v>
      </c>
      <c r="K175" s="50">
        <v>68.86</v>
      </c>
      <c r="L175" s="43">
        <v>15</v>
      </c>
      <c r="M175" s="43">
        <v>3.6</v>
      </c>
      <c r="N175" s="40" t="s">
        <v>31</v>
      </c>
    </row>
    <row r="176" spans="1:14" ht="13.5" customHeight="1">
      <c r="A176" s="1">
        <v>1</v>
      </c>
      <c r="B176" s="1" t="s">
        <v>102</v>
      </c>
      <c r="C176" s="3">
        <v>3238</v>
      </c>
      <c r="D176" s="2">
        <v>2000</v>
      </c>
      <c r="E176" s="1" t="s">
        <v>231</v>
      </c>
      <c r="F176" s="4">
        <v>620</v>
      </c>
      <c r="G176" s="4">
        <v>186</v>
      </c>
      <c r="H176" s="4">
        <v>401.52</v>
      </c>
      <c r="I176" s="1">
        <v>8</v>
      </c>
      <c r="J176" s="1">
        <v>14</v>
      </c>
      <c r="K176" s="5">
        <v>55.97</v>
      </c>
      <c r="L176" s="5">
        <v>14.6</v>
      </c>
      <c r="M176" s="5">
        <v>2.8</v>
      </c>
      <c r="N176" s="1" t="s">
        <v>292</v>
      </c>
    </row>
    <row r="177" spans="1:14" ht="13.5" customHeight="1">
      <c r="E177" s="35" t="s">
        <v>18</v>
      </c>
      <c r="F177" s="25">
        <f>SUM(F173:F176)</f>
        <v>3854</v>
      </c>
      <c r="G177" s="25">
        <f t="shared" ref="G177:J177" si="11">SUM(G173:G176)</f>
        <v>1098</v>
      </c>
      <c r="H177" s="25">
        <f t="shared" si="11"/>
        <v>2099.52</v>
      </c>
      <c r="I177" s="25">
        <f t="shared" si="11"/>
        <v>26</v>
      </c>
      <c r="J177" s="25">
        <f t="shared" si="11"/>
        <v>53</v>
      </c>
      <c r="K177" s="24"/>
    </row>
    <row r="178" spans="1:14" ht="13.5" customHeight="1">
      <c r="B178" s="20" t="s">
        <v>113</v>
      </c>
      <c r="C178" s="27"/>
      <c r="D178" s="19"/>
      <c r="E178" s="20"/>
      <c r="F178" s="21"/>
      <c r="G178" s="21"/>
      <c r="H178" s="21"/>
      <c r="I178" s="20"/>
      <c r="J178" s="20"/>
      <c r="K178" s="22"/>
      <c r="L178" s="22"/>
      <c r="M178" s="22"/>
      <c r="N178" s="20"/>
    </row>
    <row r="179" spans="1:14" ht="13.5" customHeight="1">
      <c r="A179" s="1">
        <v>1</v>
      </c>
      <c r="B179" s="1" t="s">
        <v>114</v>
      </c>
      <c r="C179" s="3">
        <v>2960</v>
      </c>
      <c r="D179" s="2">
        <v>1970</v>
      </c>
      <c r="E179" s="1" t="s">
        <v>27</v>
      </c>
      <c r="F179" s="25">
        <v>1178</v>
      </c>
      <c r="G179" s="25">
        <v>771</v>
      </c>
      <c r="H179" s="25">
        <v>2071</v>
      </c>
      <c r="I179" s="26">
        <v>0</v>
      </c>
      <c r="J179" s="26">
        <v>0</v>
      </c>
      <c r="K179" s="24">
        <v>65.3</v>
      </c>
      <c r="L179" s="5">
        <v>11.5</v>
      </c>
      <c r="M179" s="5">
        <v>6.1</v>
      </c>
      <c r="N179" s="1" t="s">
        <v>31</v>
      </c>
    </row>
    <row r="180" spans="1:14" ht="13.5" customHeight="1">
      <c r="B180" s="18" t="s">
        <v>412</v>
      </c>
      <c r="F180" s="25"/>
      <c r="G180" s="25"/>
      <c r="H180" s="25"/>
      <c r="I180" s="26"/>
      <c r="J180" s="26"/>
      <c r="K180" s="24"/>
    </row>
    <row r="181" spans="1:14" ht="13.5" customHeight="1">
      <c r="A181" s="1">
        <v>1</v>
      </c>
      <c r="B181" s="23" t="s">
        <v>413</v>
      </c>
      <c r="C181" s="3">
        <v>2856</v>
      </c>
      <c r="D181" s="2">
        <v>1994</v>
      </c>
      <c r="E181" s="40" t="s">
        <v>231</v>
      </c>
      <c r="F181" s="4">
        <v>922</v>
      </c>
      <c r="G181" s="4">
        <v>300</v>
      </c>
      <c r="H181" s="4">
        <v>1200</v>
      </c>
      <c r="I181" s="1">
        <v>4</v>
      </c>
      <c r="J181" s="1">
        <v>5</v>
      </c>
      <c r="K181" s="24">
        <v>52.2</v>
      </c>
      <c r="L181" s="5">
        <v>10</v>
      </c>
      <c r="M181" s="5">
        <v>5.6</v>
      </c>
      <c r="N181" s="1" t="s">
        <v>31</v>
      </c>
    </row>
    <row r="182" spans="1:14" ht="13.5" customHeight="1">
      <c r="A182" s="1">
        <v>1</v>
      </c>
      <c r="B182" s="23" t="s">
        <v>415</v>
      </c>
      <c r="C182" s="3">
        <v>2670</v>
      </c>
      <c r="D182" s="2">
        <v>1963</v>
      </c>
      <c r="E182" s="1" t="s">
        <v>417</v>
      </c>
      <c r="F182" s="4">
        <v>239</v>
      </c>
      <c r="G182" s="4">
        <v>72</v>
      </c>
      <c r="H182" s="4">
        <v>250</v>
      </c>
      <c r="I182" s="1">
        <v>4</v>
      </c>
      <c r="J182" s="1">
        <v>5</v>
      </c>
      <c r="K182" s="24">
        <v>32.4</v>
      </c>
      <c r="L182" s="5">
        <v>6.5</v>
      </c>
      <c r="M182" s="5">
        <v>3.8</v>
      </c>
      <c r="N182" s="1" t="s">
        <v>31</v>
      </c>
    </row>
    <row r="183" spans="1:14" ht="13.5" customHeight="1">
      <c r="A183" s="1">
        <v>1</v>
      </c>
      <c r="B183" s="23" t="s">
        <v>414</v>
      </c>
      <c r="C183" s="3">
        <v>2726</v>
      </c>
      <c r="D183" s="2">
        <v>1980</v>
      </c>
      <c r="E183" s="40" t="s">
        <v>231</v>
      </c>
      <c r="F183" s="1">
        <v>484</v>
      </c>
      <c r="G183" s="4">
        <v>170</v>
      </c>
      <c r="H183" s="4">
        <v>616.66</v>
      </c>
      <c r="I183" s="1">
        <v>4</v>
      </c>
      <c r="J183" s="1">
        <v>4</v>
      </c>
      <c r="K183" s="24">
        <v>46.45</v>
      </c>
      <c r="L183" s="5">
        <v>10</v>
      </c>
      <c r="M183" s="5">
        <v>4.88</v>
      </c>
      <c r="N183" s="1" t="s">
        <v>31</v>
      </c>
    </row>
    <row r="184" spans="1:14" ht="13.5" customHeight="1">
      <c r="E184" s="35" t="s">
        <v>18</v>
      </c>
      <c r="F184" s="25">
        <f>SUM(F181:F183)</f>
        <v>1645</v>
      </c>
      <c r="G184" s="25">
        <f t="shared" ref="G184:J184" si="12">SUM(G181:G183)</f>
        <v>542</v>
      </c>
      <c r="H184" s="25">
        <f t="shared" si="12"/>
        <v>2066.66</v>
      </c>
      <c r="I184" s="25">
        <f t="shared" si="12"/>
        <v>12</v>
      </c>
      <c r="J184" s="25">
        <f t="shared" si="12"/>
        <v>14</v>
      </c>
      <c r="K184" s="4"/>
      <c r="L184" s="4"/>
      <c r="M184" s="4"/>
    </row>
    <row r="185" spans="1:14" ht="13.5" customHeight="1">
      <c r="B185" s="8" t="s">
        <v>188</v>
      </c>
      <c r="C185" s="9"/>
      <c r="D185" s="35"/>
      <c r="E185" s="8"/>
      <c r="F185" s="10"/>
      <c r="G185" s="10"/>
      <c r="H185" s="10"/>
      <c r="I185" s="8"/>
      <c r="J185" s="8"/>
      <c r="K185" s="11"/>
      <c r="L185" s="11"/>
      <c r="M185" s="11"/>
      <c r="N185" s="8"/>
    </row>
    <row r="186" spans="1:14" ht="13.5" customHeight="1">
      <c r="A186" s="6">
        <v>1</v>
      </c>
      <c r="B186" s="1" t="s">
        <v>100</v>
      </c>
      <c r="C186" s="3">
        <v>3157</v>
      </c>
      <c r="D186" s="2">
        <v>2006</v>
      </c>
      <c r="E186" s="1" t="s">
        <v>231</v>
      </c>
      <c r="F186" s="4">
        <v>570</v>
      </c>
      <c r="G186" s="4">
        <v>171</v>
      </c>
      <c r="H186" s="4">
        <v>460</v>
      </c>
      <c r="I186" s="1">
        <v>6</v>
      </c>
      <c r="J186" s="1">
        <v>15</v>
      </c>
      <c r="K186" s="5">
        <v>55.97</v>
      </c>
      <c r="L186" s="5">
        <v>14.6</v>
      </c>
      <c r="M186" s="5">
        <v>2.8</v>
      </c>
      <c r="N186" s="1" t="s">
        <v>292</v>
      </c>
    </row>
    <row r="187" spans="1:14" ht="13.5" customHeight="1">
      <c r="A187" s="6">
        <v>1</v>
      </c>
      <c r="B187" s="1" t="s">
        <v>370</v>
      </c>
      <c r="C187" s="3">
        <v>3443</v>
      </c>
      <c r="D187" s="2">
        <v>2019</v>
      </c>
      <c r="E187" s="1" t="s">
        <v>231</v>
      </c>
      <c r="F187" s="4">
        <v>762</v>
      </c>
      <c r="G187" s="4">
        <v>229</v>
      </c>
      <c r="H187" s="4">
        <v>516</v>
      </c>
      <c r="I187" s="1">
        <v>6</v>
      </c>
      <c r="J187" s="1">
        <v>10</v>
      </c>
      <c r="K187" s="5">
        <v>58.85</v>
      </c>
      <c r="L187" s="5">
        <v>17.3</v>
      </c>
      <c r="M187" s="5">
        <v>2.38</v>
      </c>
      <c r="N187" s="1" t="s">
        <v>292</v>
      </c>
    </row>
    <row r="188" spans="1:14" s="6" customFormat="1" ht="13.5" customHeight="1">
      <c r="A188" s="6">
        <v>1</v>
      </c>
      <c r="B188" s="1" t="s">
        <v>105</v>
      </c>
      <c r="C188" s="3">
        <v>3369</v>
      </c>
      <c r="D188" s="2">
        <v>2015</v>
      </c>
      <c r="E188" s="1" t="s">
        <v>231</v>
      </c>
      <c r="F188" s="4">
        <v>670</v>
      </c>
      <c r="G188" s="4">
        <v>201</v>
      </c>
      <c r="H188" s="4">
        <v>518</v>
      </c>
      <c r="I188" s="1">
        <v>4</v>
      </c>
      <c r="J188" s="1">
        <v>8</v>
      </c>
      <c r="K188" s="5">
        <v>56.64</v>
      </c>
      <c r="L188" s="5">
        <v>16.7</v>
      </c>
      <c r="M188" s="5">
        <v>2.8</v>
      </c>
      <c r="N188" s="1" t="s">
        <v>308</v>
      </c>
    </row>
    <row r="189" spans="1:14" ht="13.5" customHeight="1">
      <c r="A189" s="1">
        <v>1</v>
      </c>
      <c r="B189" s="1" t="s">
        <v>103</v>
      </c>
      <c r="C189" s="3">
        <v>3284</v>
      </c>
      <c r="D189" s="2">
        <v>2012</v>
      </c>
      <c r="E189" s="1" t="s">
        <v>231</v>
      </c>
      <c r="F189" s="4">
        <v>652</v>
      </c>
      <c r="G189" s="4">
        <v>196</v>
      </c>
      <c r="H189" s="4">
        <v>569</v>
      </c>
      <c r="I189" s="1">
        <v>4</v>
      </c>
      <c r="J189" s="1">
        <v>9</v>
      </c>
      <c r="K189" s="5">
        <v>56.64</v>
      </c>
      <c r="L189" s="5">
        <v>15.8</v>
      </c>
      <c r="M189" s="5">
        <v>2.8</v>
      </c>
      <c r="N189" s="1" t="s">
        <v>292</v>
      </c>
    </row>
    <row r="190" spans="1:14" ht="13.5" customHeight="1">
      <c r="A190" s="6"/>
      <c r="E190" s="35" t="s">
        <v>18</v>
      </c>
      <c r="F190" s="25">
        <f>SUM(F186:F189)</f>
        <v>2654</v>
      </c>
      <c r="G190" s="25">
        <f t="shared" ref="G190:J190" si="13">SUM(G186:G189)</f>
        <v>797</v>
      </c>
      <c r="H190" s="25">
        <f t="shared" si="13"/>
        <v>2063</v>
      </c>
      <c r="I190" s="25">
        <f t="shared" si="13"/>
        <v>20</v>
      </c>
      <c r="J190" s="25">
        <f t="shared" si="13"/>
        <v>42</v>
      </c>
    </row>
    <row r="191" spans="1:14" ht="13.5" customHeight="1">
      <c r="B191" s="18" t="s">
        <v>401</v>
      </c>
      <c r="C191" s="1"/>
      <c r="D191" s="19"/>
      <c r="E191" s="20"/>
      <c r="F191" s="21"/>
      <c r="G191" s="21"/>
      <c r="H191" s="21"/>
      <c r="I191" s="20"/>
      <c r="J191" s="20"/>
      <c r="K191" s="22"/>
      <c r="L191" s="22"/>
      <c r="M191" s="22"/>
      <c r="N191" s="20"/>
    </row>
    <row r="192" spans="1:14" ht="13.5" customHeight="1">
      <c r="A192" s="1">
        <v>1</v>
      </c>
      <c r="B192" s="23" t="s">
        <v>405</v>
      </c>
      <c r="C192" s="3">
        <v>2351</v>
      </c>
      <c r="D192" s="42">
        <v>1974</v>
      </c>
      <c r="E192" s="40" t="s">
        <v>27</v>
      </c>
      <c r="F192" s="4">
        <v>1438.07</v>
      </c>
      <c r="G192" s="4">
        <v>360.11</v>
      </c>
      <c r="H192" s="4">
        <v>1234</v>
      </c>
      <c r="I192" s="1">
        <v>8</v>
      </c>
      <c r="J192" s="1">
        <v>13</v>
      </c>
      <c r="K192" s="24">
        <v>72.05</v>
      </c>
      <c r="L192" s="5">
        <v>12.5</v>
      </c>
      <c r="M192" s="5">
        <v>7.35</v>
      </c>
      <c r="N192" s="1" t="s">
        <v>31</v>
      </c>
    </row>
    <row r="193" spans="1:14" ht="13.5" customHeight="1">
      <c r="A193" s="1">
        <v>1</v>
      </c>
      <c r="B193" s="23" t="s">
        <v>402</v>
      </c>
      <c r="C193" s="3">
        <v>3474</v>
      </c>
      <c r="D193" s="2">
        <v>2002</v>
      </c>
      <c r="E193" s="1" t="s">
        <v>237</v>
      </c>
      <c r="F193" s="4">
        <v>918</v>
      </c>
      <c r="G193" s="4">
        <v>275</v>
      </c>
      <c r="H193" s="4">
        <v>735</v>
      </c>
      <c r="I193" s="1">
        <v>6</v>
      </c>
      <c r="J193" s="1">
        <v>5</v>
      </c>
      <c r="K193" s="24">
        <v>64</v>
      </c>
      <c r="L193" s="5">
        <v>15.9</v>
      </c>
      <c r="M193" s="5">
        <v>3.4</v>
      </c>
      <c r="N193" s="1" t="s">
        <v>292</v>
      </c>
    </row>
    <row r="194" spans="1:14" ht="13.5" customHeight="1">
      <c r="B194" s="23"/>
      <c r="E194" s="35" t="s">
        <v>18</v>
      </c>
      <c r="F194" s="25">
        <f>SUM(F192:F193)</f>
        <v>2356.0699999999997</v>
      </c>
      <c r="G194" s="25">
        <f t="shared" ref="G194:J194" si="14">SUM(G192:G193)</f>
        <v>635.11</v>
      </c>
      <c r="H194" s="25">
        <f t="shared" si="14"/>
        <v>1969</v>
      </c>
      <c r="I194" s="25">
        <f t="shared" si="14"/>
        <v>14</v>
      </c>
      <c r="J194" s="25">
        <f t="shared" si="14"/>
        <v>18</v>
      </c>
      <c r="K194" s="24"/>
    </row>
    <row r="195" spans="1:14" s="26" customFormat="1" ht="13.5" customHeight="1">
      <c r="A195" s="1"/>
      <c r="B195" s="8" t="s">
        <v>127</v>
      </c>
      <c r="C195" s="9"/>
      <c r="D195" s="35"/>
      <c r="E195" s="8"/>
      <c r="F195" s="10"/>
      <c r="G195" s="10"/>
      <c r="H195" s="10"/>
      <c r="I195" s="8"/>
      <c r="J195" s="8"/>
      <c r="K195" s="11"/>
      <c r="L195" s="11"/>
      <c r="M195" s="11"/>
      <c r="N195" s="8"/>
    </row>
    <row r="196" spans="1:14" s="26" customFormat="1" ht="13.5" customHeight="1">
      <c r="A196" s="1">
        <v>1</v>
      </c>
      <c r="B196" s="1" t="s">
        <v>128</v>
      </c>
      <c r="C196" s="3">
        <v>3376</v>
      </c>
      <c r="D196" s="2">
        <v>1986</v>
      </c>
      <c r="E196" s="1" t="s">
        <v>284</v>
      </c>
      <c r="F196" s="25">
        <v>997</v>
      </c>
      <c r="G196" s="25">
        <v>578</v>
      </c>
      <c r="H196" s="25">
        <v>1563</v>
      </c>
      <c r="I196" s="26">
        <v>6</v>
      </c>
      <c r="J196" s="26">
        <v>7</v>
      </c>
      <c r="K196" s="5">
        <v>58.2</v>
      </c>
      <c r="L196" s="5">
        <v>10.199999999999999</v>
      </c>
      <c r="M196" s="5">
        <v>5.3</v>
      </c>
      <c r="N196" s="1" t="s">
        <v>31</v>
      </c>
    </row>
    <row r="197" spans="1:14" ht="13.5" customHeight="1">
      <c r="B197" s="8" t="s">
        <v>407</v>
      </c>
      <c r="E197" s="35"/>
      <c r="F197" s="13"/>
      <c r="G197" s="13"/>
      <c r="H197" s="13"/>
      <c r="I197" s="13"/>
      <c r="J197" s="13"/>
    </row>
    <row r="198" spans="1:14" ht="13.5" customHeight="1">
      <c r="A198" s="1">
        <v>1</v>
      </c>
      <c r="B198" s="1" t="s">
        <v>129</v>
      </c>
      <c r="C198" s="3">
        <v>3374</v>
      </c>
      <c r="D198" s="2">
        <v>1979</v>
      </c>
      <c r="E198" s="1" t="s">
        <v>234</v>
      </c>
      <c r="F198" s="13">
        <v>996</v>
      </c>
      <c r="G198" s="13">
        <v>405</v>
      </c>
      <c r="H198" s="13">
        <v>1536</v>
      </c>
      <c r="I198" s="13">
        <v>4</v>
      </c>
      <c r="J198" s="13">
        <v>2</v>
      </c>
      <c r="K198" s="5">
        <v>63.57</v>
      </c>
      <c r="L198" s="5">
        <v>10.4</v>
      </c>
      <c r="M198" s="5">
        <v>5.5</v>
      </c>
      <c r="N198" s="1" t="s">
        <v>30</v>
      </c>
    </row>
    <row r="199" spans="1:14" s="6" customFormat="1" ht="13.5" customHeight="1">
      <c r="B199" s="20" t="s">
        <v>81</v>
      </c>
      <c r="C199" s="27"/>
      <c r="D199" s="19"/>
      <c r="E199" s="20"/>
      <c r="F199" s="21"/>
      <c r="G199" s="21"/>
      <c r="H199" s="21"/>
      <c r="I199" s="20"/>
      <c r="J199" s="20"/>
      <c r="K199" s="22"/>
      <c r="L199" s="22"/>
      <c r="M199" s="22"/>
      <c r="N199" s="20"/>
    </row>
    <row r="200" spans="1:14" s="6" customFormat="1" ht="13.5" customHeight="1">
      <c r="A200" s="6">
        <v>1</v>
      </c>
      <c r="B200" s="23" t="s">
        <v>83</v>
      </c>
      <c r="C200" s="3">
        <v>3325</v>
      </c>
      <c r="D200" s="2">
        <v>2002</v>
      </c>
      <c r="E200" s="1" t="s">
        <v>237</v>
      </c>
      <c r="F200" s="4">
        <v>1120</v>
      </c>
      <c r="G200" s="4">
        <v>336</v>
      </c>
      <c r="H200" s="4">
        <v>796</v>
      </c>
      <c r="I200" s="1">
        <v>7</v>
      </c>
      <c r="J200" s="1">
        <v>15</v>
      </c>
      <c r="K200" s="24">
        <v>68.8</v>
      </c>
      <c r="L200" s="5">
        <v>14</v>
      </c>
      <c r="M200" s="5">
        <v>3</v>
      </c>
      <c r="N200" s="1" t="s">
        <v>308</v>
      </c>
    </row>
    <row r="201" spans="1:14" s="6" customFormat="1" ht="13.5" customHeight="1">
      <c r="A201" s="6">
        <v>1</v>
      </c>
      <c r="B201" s="1" t="s">
        <v>84</v>
      </c>
      <c r="C201" s="3">
        <v>3362</v>
      </c>
      <c r="D201" s="2">
        <v>2014</v>
      </c>
      <c r="E201" s="1" t="s">
        <v>25</v>
      </c>
      <c r="F201" s="4">
        <v>1766</v>
      </c>
      <c r="G201" s="4">
        <v>530</v>
      </c>
      <c r="H201" s="4">
        <v>599</v>
      </c>
      <c r="I201" s="1">
        <v>9</v>
      </c>
      <c r="J201" s="1">
        <v>16</v>
      </c>
      <c r="K201" s="24">
        <v>64.38</v>
      </c>
      <c r="L201" s="5">
        <v>15.9</v>
      </c>
      <c r="M201" s="5">
        <v>3.8</v>
      </c>
      <c r="N201" s="1" t="s">
        <v>308</v>
      </c>
    </row>
    <row r="202" spans="1:14" s="6" customFormat="1" ht="13.5" customHeight="1">
      <c r="B202" s="1"/>
      <c r="C202" s="3"/>
      <c r="D202" s="2"/>
      <c r="E202" s="35" t="s">
        <v>18</v>
      </c>
      <c r="F202" s="25">
        <f>SUM(F200:F201)</f>
        <v>2886</v>
      </c>
      <c r="G202" s="25">
        <f t="shared" ref="G202:J202" si="15">SUM(G200:G201)</f>
        <v>866</v>
      </c>
      <c r="H202" s="25">
        <f t="shared" si="15"/>
        <v>1395</v>
      </c>
      <c r="I202" s="25">
        <f t="shared" si="15"/>
        <v>16</v>
      </c>
      <c r="J202" s="25">
        <f t="shared" si="15"/>
        <v>31</v>
      </c>
      <c r="K202" s="5"/>
      <c r="L202" s="5"/>
      <c r="M202" s="5"/>
      <c r="N202" s="1"/>
    </row>
    <row r="203" spans="1:14" ht="13.5" customHeight="1">
      <c r="B203" s="8" t="s">
        <v>350</v>
      </c>
    </row>
    <row r="204" spans="1:14" ht="13.5" customHeight="1">
      <c r="A204" s="1">
        <v>1</v>
      </c>
      <c r="B204" s="1" t="s">
        <v>126</v>
      </c>
      <c r="C204" s="3">
        <v>3349</v>
      </c>
      <c r="D204" s="2">
        <v>1976</v>
      </c>
      <c r="E204" s="1" t="s">
        <v>285</v>
      </c>
      <c r="F204" s="25">
        <v>1017</v>
      </c>
      <c r="G204" s="25">
        <v>485</v>
      </c>
      <c r="H204" s="25">
        <v>1394</v>
      </c>
      <c r="I204" s="26">
        <v>5</v>
      </c>
      <c r="J204" s="26">
        <v>8</v>
      </c>
      <c r="K204" s="5">
        <v>6</v>
      </c>
      <c r="L204" s="5">
        <v>10.52</v>
      </c>
      <c r="M204" s="5">
        <v>4.88</v>
      </c>
      <c r="N204" s="1" t="s">
        <v>31</v>
      </c>
    </row>
    <row r="205" spans="1:14" ht="13.5" customHeight="1">
      <c r="B205" s="18" t="s">
        <v>130</v>
      </c>
      <c r="C205" s="1"/>
      <c r="D205" s="19"/>
      <c r="E205" s="20"/>
      <c r="F205" s="21"/>
      <c r="G205" s="21"/>
      <c r="H205" s="21"/>
      <c r="I205" s="20"/>
      <c r="J205" s="20"/>
      <c r="K205" s="22"/>
      <c r="L205" s="22"/>
      <c r="M205" s="22"/>
      <c r="N205" s="20"/>
    </row>
    <row r="206" spans="1:14" ht="13.5" customHeight="1">
      <c r="A206" s="1">
        <v>1</v>
      </c>
      <c r="B206" s="23" t="s">
        <v>131</v>
      </c>
      <c r="C206" s="3">
        <v>3339</v>
      </c>
      <c r="D206" s="2">
        <v>1976</v>
      </c>
      <c r="E206" s="1" t="s">
        <v>284</v>
      </c>
      <c r="F206" s="25">
        <v>1440</v>
      </c>
      <c r="G206" s="25">
        <v>580</v>
      </c>
      <c r="H206" s="25">
        <v>1389</v>
      </c>
      <c r="I206" s="26">
        <v>6</v>
      </c>
      <c r="J206" s="26">
        <v>6</v>
      </c>
      <c r="K206" s="24">
        <v>68</v>
      </c>
      <c r="L206" s="5">
        <v>13</v>
      </c>
      <c r="M206" s="5">
        <v>6.3</v>
      </c>
      <c r="N206" s="1" t="s">
        <v>31</v>
      </c>
    </row>
    <row r="207" spans="1:14" ht="13.5" customHeight="1">
      <c r="B207" s="18" t="s">
        <v>244</v>
      </c>
      <c r="C207" s="1"/>
      <c r="D207" s="19"/>
      <c r="E207" s="20"/>
      <c r="F207" s="21"/>
      <c r="G207" s="21"/>
      <c r="H207" s="21"/>
      <c r="I207" s="20"/>
      <c r="J207" s="20"/>
      <c r="K207" s="22"/>
      <c r="L207" s="22"/>
      <c r="M207" s="22"/>
      <c r="N207" s="20"/>
    </row>
    <row r="208" spans="1:14" ht="13.5" customHeight="1">
      <c r="A208" s="1">
        <v>1</v>
      </c>
      <c r="B208" s="23" t="s">
        <v>375</v>
      </c>
      <c r="C208" s="3">
        <v>3454</v>
      </c>
      <c r="D208" s="2">
        <v>2019</v>
      </c>
      <c r="E208" s="1" t="s">
        <v>25</v>
      </c>
      <c r="F208" s="4">
        <v>1424</v>
      </c>
      <c r="G208" s="4">
        <v>427</v>
      </c>
      <c r="H208" s="4">
        <v>586</v>
      </c>
      <c r="I208" s="1">
        <v>7</v>
      </c>
      <c r="J208" s="1">
        <v>5</v>
      </c>
      <c r="K208" s="24">
        <v>62.77</v>
      </c>
      <c r="L208" s="5">
        <v>16.8</v>
      </c>
      <c r="M208" s="5">
        <v>3.3</v>
      </c>
      <c r="N208" s="1" t="s">
        <v>292</v>
      </c>
    </row>
    <row r="209" spans="1:14" ht="13.5" customHeight="1">
      <c r="A209" s="1">
        <v>1</v>
      </c>
      <c r="B209" s="23" t="s">
        <v>376</v>
      </c>
      <c r="C209" s="3">
        <v>3453</v>
      </c>
      <c r="D209" s="2">
        <v>2919</v>
      </c>
      <c r="E209" s="1" t="s">
        <v>25</v>
      </c>
      <c r="F209" s="4">
        <v>1424</v>
      </c>
      <c r="G209" s="4">
        <v>427</v>
      </c>
      <c r="H209" s="4">
        <v>600</v>
      </c>
      <c r="I209" s="1">
        <v>7</v>
      </c>
      <c r="J209" s="1">
        <v>7</v>
      </c>
      <c r="K209" s="24">
        <v>62.77</v>
      </c>
      <c r="L209" s="5">
        <v>16.8</v>
      </c>
      <c r="M209" s="5">
        <v>3.3</v>
      </c>
      <c r="N209" s="1" t="s">
        <v>292</v>
      </c>
    </row>
    <row r="210" spans="1:14" ht="13.5" customHeight="1">
      <c r="A210" s="1">
        <v>1</v>
      </c>
      <c r="B210" s="23" t="s">
        <v>245</v>
      </c>
      <c r="C210" s="3">
        <v>2177</v>
      </c>
      <c r="D210" s="2">
        <v>1974</v>
      </c>
      <c r="E210" s="1" t="s">
        <v>231</v>
      </c>
      <c r="F210" s="4">
        <v>126</v>
      </c>
      <c r="G210" s="4">
        <v>75</v>
      </c>
      <c r="H210" s="4">
        <v>120</v>
      </c>
      <c r="I210" s="1">
        <v>1</v>
      </c>
      <c r="J210" s="1">
        <v>2</v>
      </c>
      <c r="K210" s="24">
        <v>30.6</v>
      </c>
      <c r="L210" s="5">
        <v>10</v>
      </c>
      <c r="M210" s="5">
        <v>1.9</v>
      </c>
      <c r="N210" s="1" t="s">
        <v>292</v>
      </c>
    </row>
    <row r="211" spans="1:14" ht="13.5" customHeight="1">
      <c r="B211" s="23"/>
      <c r="E211" s="35" t="s">
        <v>18</v>
      </c>
      <c r="F211" s="25">
        <f>SUM(F208:F210)</f>
        <v>2974</v>
      </c>
      <c r="G211" s="25">
        <f t="shared" ref="G211:J211" si="16">SUM(G208:G210)</f>
        <v>929</v>
      </c>
      <c r="H211" s="25">
        <f t="shared" si="16"/>
        <v>1306</v>
      </c>
      <c r="I211" s="25">
        <f t="shared" si="16"/>
        <v>15</v>
      </c>
      <c r="J211" s="25">
        <f t="shared" si="16"/>
        <v>14</v>
      </c>
      <c r="K211" s="24"/>
    </row>
    <row r="212" spans="1:14" ht="13.5" customHeight="1">
      <c r="B212" s="73" t="s">
        <v>171</v>
      </c>
      <c r="C212" s="73"/>
      <c r="D212" s="73"/>
      <c r="E212" s="73"/>
      <c r="F212" s="73"/>
      <c r="G212" s="73"/>
      <c r="H212" s="73"/>
      <c r="I212" s="53"/>
      <c r="J212" s="53"/>
      <c r="K212" s="54"/>
      <c r="L212" s="54"/>
      <c r="M212" s="54"/>
      <c r="N212" s="8"/>
    </row>
    <row r="213" spans="1:14" ht="13.5" customHeight="1">
      <c r="A213" s="1">
        <v>1</v>
      </c>
      <c r="B213" s="1" t="s">
        <v>173</v>
      </c>
      <c r="C213" s="3">
        <v>3256</v>
      </c>
      <c r="D213" s="2">
        <v>2008</v>
      </c>
      <c r="E213" s="1" t="s">
        <v>231</v>
      </c>
      <c r="F213" s="4">
        <v>302</v>
      </c>
      <c r="G213" s="4">
        <v>86</v>
      </c>
      <c r="H213" s="4">
        <v>409.72</v>
      </c>
      <c r="I213" s="1">
        <v>5</v>
      </c>
      <c r="J213" s="1">
        <v>3</v>
      </c>
      <c r="K213" s="5">
        <v>37.5</v>
      </c>
      <c r="L213" s="5">
        <v>9.5</v>
      </c>
      <c r="M213" s="5">
        <v>2.85</v>
      </c>
      <c r="N213" s="1" t="s">
        <v>31</v>
      </c>
    </row>
    <row r="214" spans="1:14" ht="13.5" customHeight="1">
      <c r="A214" s="1">
        <v>1</v>
      </c>
      <c r="B214" s="1" t="s">
        <v>151</v>
      </c>
      <c r="C214" s="3">
        <v>3273</v>
      </c>
      <c r="D214" s="2">
        <v>1972</v>
      </c>
      <c r="E214" s="1" t="s">
        <v>238</v>
      </c>
      <c r="F214" s="4">
        <v>757</v>
      </c>
      <c r="G214" s="4">
        <v>227</v>
      </c>
      <c r="H214" s="4">
        <v>769.6</v>
      </c>
      <c r="I214" s="1">
        <v>0</v>
      </c>
      <c r="J214" s="1">
        <v>1</v>
      </c>
      <c r="K214" s="5">
        <v>49.16</v>
      </c>
      <c r="L214" s="5">
        <v>12</v>
      </c>
      <c r="M214" s="5">
        <v>4.97</v>
      </c>
      <c r="N214" s="1" t="s">
        <v>294</v>
      </c>
    </row>
    <row r="215" spans="1:14" ht="13.5" customHeight="1">
      <c r="A215" s="1">
        <v>1</v>
      </c>
      <c r="B215" s="1" t="s">
        <v>172</v>
      </c>
      <c r="C215" s="3">
        <v>3108</v>
      </c>
      <c r="D215" s="2">
        <v>1964</v>
      </c>
      <c r="E215" s="1" t="s">
        <v>231</v>
      </c>
      <c r="F215" s="4">
        <v>124.23</v>
      </c>
      <c r="G215" s="4">
        <v>69.52</v>
      </c>
      <c r="H215" s="4">
        <v>121</v>
      </c>
      <c r="I215" s="1">
        <v>0</v>
      </c>
      <c r="J215" s="1">
        <v>0</v>
      </c>
      <c r="K215" s="5">
        <v>24.7</v>
      </c>
      <c r="L215" s="5">
        <v>7.4</v>
      </c>
      <c r="M215" s="5">
        <v>3.5</v>
      </c>
      <c r="N215" s="1" t="s">
        <v>31</v>
      </c>
    </row>
    <row r="216" spans="1:14" ht="13.5" customHeight="1">
      <c r="E216" s="35" t="s">
        <v>18</v>
      </c>
      <c r="F216" s="25">
        <f>SUM(F213:F215)</f>
        <v>1183.23</v>
      </c>
      <c r="G216" s="25">
        <f t="shared" ref="G216:J216" si="17">SUM(G213:G215)</f>
        <v>382.52</v>
      </c>
      <c r="H216" s="25">
        <f t="shared" si="17"/>
        <v>1300.3200000000002</v>
      </c>
      <c r="I216" s="25">
        <f t="shared" si="17"/>
        <v>5</v>
      </c>
      <c r="J216" s="25">
        <f t="shared" si="17"/>
        <v>4</v>
      </c>
    </row>
    <row r="217" spans="1:14" ht="13.5" customHeight="1">
      <c r="B217" s="8" t="s">
        <v>339</v>
      </c>
      <c r="F217" s="25"/>
      <c r="G217" s="25"/>
      <c r="H217" s="25"/>
      <c r="I217" s="26"/>
      <c r="J217" s="26"/>
      <c r="K217" s="24"/>
    </row>
    <row r="218" spans="1:14" ht="13.5" customHeight="1">
      <c r="A218" s="1">
        <v>1</v>
      </c>
      <c r="B218" s="23" t="s">
        <v>341</v>
      </c>
      <c r="C218" s="3">
        <v>3425</v>
      </c>
      <c r="D218" s="2">
        <v>2017</v>
      </c>
      <c r="E218" s="1" t="s">
        <v>25</v>
      </c>
      <c r="F218" s="4">
        <v>1640</v>
      </c>
      <c r="G218" s="4">
        <v>492</v>
      </c>
      <c r="H218" s="4">
        <v>401</v>
      </c>
      <c r="I218" s="1">
        <v>5</v>
      </c>
      <c r="J218" s="1">
        <v>8</v>
      </c>
      <c r="K218" s="24">
        <v>66.239999999999995</v>
      </c>
      <c r="L218" s="5">
        <v>16</v>
      </c>
      <c r="M218" s="5">
        <v>3.5</v>
      </c>
      <c r="N218" s="1" t="s">
        <v>292</v>
      </c>
    </row>
    <row r="219" spans="1:14" ht="13.5" customHeight="1">
      <c r="A219" s="1">
        <v>1</v>
      </c>
      <c r="B219" s="23" t="s">
        <v>340</v>
      </c>
      <c r="C219" s="3">
        <v>3424</v>
      </c>
      <c r="D219" s="2">
        <v>2017</v>
      </c>
      <c r="E219" s="1" t="s">
        <v>25</v>
      </c>
      <c r="F219" s="4">
        <v>1640</v>
      </c>
      <c r="G219" s="4">
        <v>492</v>
      </c>
      <c r="H219" s="4">
        <v>401</v>
      </c>
      <c r="I219" s="1">
        <v>3</v>
      </c>
      <c r="J219" s="1">
        <v>8</v>
      </c>
      <c r="K219" s="24">
        <v>66.239999999999995</v>
      </c>
      <c r="L219" s="5">
        <v>16</v>
      </c>
      <c r="M219" s="5">
        <v>3.5</v>
      </c>
      <c r="N219" s="1" t="s">
        <v>292</v>
      </c>
    </row>
    <row r="220" spans="1:14" ht="13.5" customHeight="1">
      <c r="A220" s="1">
        <v>1</v>
      </c>
      <c r="B220" s="23" t="s">
        <v>450</v>
      </c>
      <c r="C220" s="3">
        <v>3437</v>
      </c>
      <c r="D220" s="2">
        <v>1997</v>
      </c>
      <c r="E220" s="1" t="s">
        <v>355</v>
      </c>
      <c r="F220" s="4">
        <v>704</v>
      </c>
      <c r="G220" s="4">
        <v>211</v>
      </c>
      <c r="H220" s="4">
        <v>480</v>
      </c>
      <c r="I220" s="1">
        <v>4</v>
      </c>
      <c r="J220" s="1">
        <v>4</v>
      </c>
      <c r="K220" s="24">
        <v>57</v>
      </c>
      <c r="L220" s="5">
        <v>16.5</v>
      </c>
      <c r="M220" s="5">
        <v>2.5</v>
      </c>
      <c r="N220" s="1" t="s">
        <v>308</v>
      </c>
    </row>
    <row r="221" spans="1:14" ht="13.5" customHeight="1">
      <c r="B221" s="23"/>
      <c r="E221" s="35" t="s">
        <v>18</v>
      </c>
      <c r="F221" s="25">
        <f>SUM(F218:F220)</f>
        <v>3984</v>
      </c>
      <c r="G221" s="25">
        <f t="shared" ref="G221:J221" si="18">SUM(G218:G220)</f>
        <v>1195</v>
      </c>
      <c r="H221" s="25">
        <f t="shared" si="18"/>
        <v>1282</v>
      </c>
      <c r="I221" s="25">
        <f t="shared" si="18"/>
        <v>12</v>
      </c>
      <c r="J221" s="25">
        <f t="shared" si="18"/>
        <v>20</v>
      </c>
      <c r="K221" s="24"/>
    </row>
    <row r="222" spans="1:14" ht="13.5" customHeight="1">
      <c r="B222" s="18" t="s">
        <v>378</v>
      </c>
      <c r="C222" s="1"/>
      <c r="D222" s="19"/>
      <c r="E222" s="20"/>
      <c r="F222" s="21"/>
      <c r="G222" s="21"/>
      <c r="H222" s="21"/>
      <c r="I222" s="20"/>
      <c r="J222" s="20"/>
      <c r="K222" s="22"/>
      <c r="L222" s="22"/>
      <c r="M222" s="22"/>
      <c r="N222" s="20"/>
    </row>
    <row r="223" spans="1:14" ht="13.5" customHeight="1">
      <c r="A223" s="1">
        <v>1</v>
      </c>
      <c r="B223" s="23" t="s">
        <v>379</v>
      </c>
      <c r="C223" s="3">
        <v>3458</v>
      </c>
      <c r="D223" s="2">
        <v>2007</v>
      </c>
      <c r="E223" s="1" t="s">
        <v>335</v>
      </c>
      <c r="F223" s="25">
        <v>1067</v>
      </c>
      <c r="G223" s="25">
        <v>321</v>
      </c>
      <c r="H223" s="25">
        <v>1126</v>
      </c>
      <c r="I223" s="26">
        <v>6</v>
      </c>
      <c r="J223" s="26">
        <v>5</v>
      </c>
      <c r="K223" s="24">
        <v>48.8</v>
      </c>
      <c r="L223" s="5">
        <v>13.8</v>
      </c>
      <c r="M223" s="5">
        <v>4.5</v>
      </c>
      <c r="N223" s="1" t="s">
        <v>31</v>
      </c>
    </row>
    <row r="224" spans="1:14" s="6" customFormat="1" ht="13.5" customHeight="1">
      <c r="B224" s="8" t="s">
        <v>336</v>
      </c>
      <c r="C224" s="3"/>
      <c r="D224" s="2"/>
      <c r="E224" s="1"/>
      <c r="F224" s="25"/>
      <c r="G224" s="25"/>
      <c r="H224" s="25"/>
      <c r="I224" s="26"/>
      <c r="J224" s="26"/>
      <c r="K224" s="24"/>
      <c r="L224" s="5"/>
      <c r="M224" s="5"/>
      <c r="N224" s="1"/>
    </row>
    <row r="225" spans="1:14" s="6" customFormat="1" ht="13.5" customHeight="1">
      <c r="A225" s="6">
        <v>1</v>
      </c>
      <c r="B225" s="1" t="s">
        <v>82</v>
      </c>
      <c r="C225" s="3">
        <v>3348</v>
      </c>
      <c r="D225" s="2">
        <v>1982</v>
      </c>
      <c r="E225" s="1" t="s">
        <v>315</v>
      </c>
      <c r="F225" s="25">
        <v>958</v>
      </c>
      <c r="G225" s="25">
        <v>287</v>
      </c>
      <c r="H225" s="25">
        <v>1103</v>
      </c>
      <c r="I225" s="26">
        <v>5</v>
      </c>
      <c r="J225" s="26">
        <v>9</v>
      </c>
      <c r="K225" s="24">
        <v>65.8</v>
      </c>
      <c r="L225" s="5">
        <v>15</v>
      </c>
      <c r="M225" s="5">
        <v>2</v>
      </c>
      <c r="N225" s="1" t="s">
        <v>292</v>
      </c>
    </row>
    <row r="226" spans="1:14" ht="13.5" customHeight="1">
      <c r="B226" s="20" t="s">
        <v>137</v>
      </c>
      <c r="C226" s="27"/>
      <c r="D226" s="19"/>
      <c r="E226" s="20"/>
      <c r="F226" s="21"/>
      <c r="G226" s="21"/>
      <c r="H226" s="21"/>
      <c r="I226" s="20"/>
      <c r="J226" s="20"/>
      <c r="K226" s="22"/>
      <c r="L226" s="22"/>
      <c r="M226" s="22"/>
      <c r="N226" s="20"/>
    </row>
    <row r="227" spans="1:14" ht="13.5" customHeight="1">
      <c r="A227" s="1">
        <v>1</v>
      </c>
      <c r="B227" s="1" t="s">
        <v>138</v>
      </c>
      <c r="C227" s="3">
        <v>2925</v>
      </c>
      <c r="D227" s="2">
        <v>1993</v>
      </c>
      <c r="E227" s="1" t="s">
        <v>231</v>
      </c>
      <c r="F227" s="25">
        <v>144</v>
      </c>
      <c r="G227" s="25">
        <v>68</v>
      </c>
      <c r="H227" s="25">
        <v>1082</v>
      </c>
      <c r="I227" s="26">
        <v>0</v>
      </c>
      <c r="J227" s="26">
        <v>0</v>
      </c>
      <c r="K227" s="5">
        <v>20.6</v>
      </c>
      <c r="L227" s="5">
        <v>6</v>
      </c>
      <c r="M227" s="5">
        <v>2.6</v>
      </c>
      <c r="N227" s="1" t="s">
        <v>333</v>
      </c>
    </row>
    <row r="228" spans="1:14" ht="13.5" customHeight="1">
      <c r="B228" s="20" t="s">
        <v>145</v>
      </c>
      <c r="C228" s="27"/>
      <c r="D228" s="19"/>
      <c r="E228" s="20"/>
      <c r="F228" s="21"/>
      <c r="G228" s="21"/>
      <c r="H228" s="21"/>
      <c r="I228" s="20"/>
      <c r="J228" s="20"/>
      <c r="K228" s="22"/>
      <c r="L228" s="22"/>
      <c r="M228" s="22"/>
      <c r="N228" s="20"/>
    </row>
    <row r="229" spans="1:14" ht="13.5" customHeight="1">
      <c r="A229" s="1">
        <v>1</v>
      </c>
      <c r="B229" s="1" t="s">
        <v>147</v>
      </c>
      <c r="C229" s="3">
        <v>3053</v>
      </c>
      <c r="D229" s="2">
        <v>2002</v>
      </c>
      <c r="E229" s="1" t="s">
        <v>231</v>
      </c>
      <c r="F229" s="4">
        <v>302</v>
      </c>
      <c r="G229" s="4">
        <v>91</v>
      </c>
      <c r="H229" s="4">
        <v>208</v>
      </c>
      <c r="I229" s="1">
        <v>3</v>
      </c>
      <c r="J229" s="1">
        <v>9</v>
      </c>
      <c r="K229" s="24">
        <v>37.5</v>
      </c>
      <c r="L229" s="5">
        <v>9.1999999999999993</v>
      </c>
      <c r="M229" s="5">
        <v>2.5</v>
      </c>
      <c r="N229" s="1" t="s">
        <v>308</v>
      </c>
    </row>
    <row r="230" spans="1:14" ht="13.5" customHeight="1">
      <c r="A230" s="1">
        <v>1</v>
      </c>
      <c r="B230" s="1" t="s">
        <v>148</v>
      </c>
      <c r="C230" s="3">
        <v>3135</v>
      </c>
      <c r="D230" s="2">
        <v>2005</v>
      </c>
      <c r="E230" s="1" t="s">
        <v>231</v>
      </c>
      <c r="F230" s="4">
        <v>222</v>
      </c>
      <c r="G230" s="4">
        <v>67</v>
      </c>
      <c r="H230" s="4">
        <v>400</v>
      </c>
      <c r="I230" s="1">
        <v>2</v>
      </c>
      <c r="J230" s="1">
        <v>3</v>
      </c>
      <c r="K230" s="5">
        <v>32.299999999999997</v>
      </c>
      <c r="L230" s="5">
        <v>8</v>
      </c>
      <c r="M230" s="5">
        <v>2</v>
      </c>
      <c r="N230" s="1" t="s">
        <v>292</v>
      </c>
    </row>
    <row r="231" spans="1:14" ht="13.5" customHeight="1">
      <c r="A231" s="1">
        <v>1</v>
      </c>
      <c r="B231" s="1" t="s">
        <v>146</v>
      </c>
      <c r="C231" s="3">
        <v>2075</v>
      </c>
      <c r="D231" s="2">
        <v>1973</v>
      </c>
      <c r="E231" s="1" t="s">
        <v>231</v>
      </c>
      <c r="F231" s="4">
        <v>291</v>
      </c>
      <c r="G231" s="4">
        <v>112</v>
      </c>
      <c r="H231" s="4">
        <v>200</v>
      </c>
      <c r="I231" s="1">
        <v>2</v>
      </c>
      <c r="J231" s="1">
        <v>3</v>
      </c>
      <c r="K231" s="24">
        <v>34.5</v>
      </c>
      <c r="L231" s="5">
        <v>8</v>
      </c>
      <c r="M231" s="5">
        <v>2.2000000000000002</v>
      </c>
      <c r="N231" s="1" t="s">
        <v>292</v>
      </c>
    </row>
    <row r="232" spans="1:14" ht="13.5" customHeight="1">
      <c r="A232" s="1">
        <v>1</v>
      </c>
      <c r="B232" s="1" t="s">
        <v>394</v>
      </c>
      <c r="C232" s="3">
        <v>3463</v>
      </c>
      <c r="D232" s="2">
        <v>2017</v>
      </c>
      <c r="E232" s="1" t="s">
        <v>231</v>
      </c>
      <c r="F232" s="4">
        <v>551</v>
      </c>
      <c r="G232" s="4">
        <v>165</v>
      </c>
      <c r="H232" s="4">
        <v>246</v>
      </c>
      <c r="I232" s="1">
        <v>2</v>
      </c>
      <c r="J232" s="1">
        <v>6</v>
      </c>
      <c r="K232" s="24">
        <v>49.73</v>
      </c>
      <c r="L232" s="5">
        <v>12</v>
      </c>
      <c r="M232" s="5">
        <v>3</v>
      </c>
      <c r="N232" s="1" t="s">
        <v>292</v>
      </c>
    </row>
    <row r="233" spans="1:14" ht="13.5" customHeight="1">
      <c r="B233" s="12"/>
      <c r="C233" s="37"/>
      <c r="D233" s="36"/>
      <c r="E233" s="35" t="s">
        <v>18</v>
      </c>
      <c r="F233" s="13">
        <f>SUM(F229:F232)</f>
        <v>1366</v>
      </c>
      <c r="G233" s="13">
        <f t="shared" ref="G233:J233" si="19">SUM(G229:G232)</f>
        <v>435</v>
      </c>
      <c r="H233" s="13">
        <f t="shared" si="19"/>
        <v>1054</v>
      </c>
      <c r="I233" s="13">
        <f t="shared" si="19"/>
        <v>9</v>
      </c>
      <c r="J233" s="13">
        <f t="shared" si="19"/>
        <v>21</v>
      </c>
      <c r="K233" s="14"/>
      <c r="L233" s="14"/>
      <c r="M233" s="14"/>
      <c r="N233" s="12"/>
    </row>
    <row r="234" spans="1:14" ht="13.5" customHeight="1">
      <c r="B234" s="18" t="s">
        <v>330</v>
      </c>
      <c r="C234" s="1"/>
      <c r="D234" s="19"/>
      <c r="E234" s="20"/>
      <c r="F234" s="21"/>
      <c r="G234" s="21"/>
      <c r="H234" s="21"/>
      <c r="I234" s="20"/>
      <c r="J234" s="20"/>
      <c r="K234" s="22"/>
      <c r="L234" s="22"/>
      <c r="M234" s="22"/>
      <c r="N234" s="20"/>
    </row>
    <row r="235" spans="1:14" ht="13.5" customHeight="1">
      <c r="A235" s="1">
        <v>1</v>
      </c>
      <c r="B235" s="1" t="s">
        <v>331</v>
      </c>
      <c r="C235" s="3">
        <v>3408</v>
      </c>
      <c r="D235" s="2">
        <v>2016</v>
      </c>
      <c r="E235" s="1" t="s">
        <v>237</v>
      </c>
      <c r="F235" s="4">
        <v>1565</v>
      </c>
      <c r="G235" s="4">
        <v>464</v>
      </c>
      <c r="H235" s="4">
        <v>696</v>
      </c>
      <c r="I235" s="1">
        <v>5</v>
      </c>
      <c r="J235" s="1">
        <v>14</v>
      </c>
      <c r="K235" s="5">
        <v>83.33</v>
      </c>
      <c r="L235" s="5">
        <v>18</v>
      </c>
      <c r="M235" s="5">
        <v>3.9</v>
      </c>
      <c r="N235" s="1" t="s">
        <v>292</v>
      </c>
    </row>
    <row r="236" spans="1:14" ht="13.5" customHeight="1">
      <c r="A236" s="1">
        <v>1</v>
      </c>
      <c r="B236" s="1" t="s">
        <v>332</v>
      </c>
      <c r="C236" s="3">
        <v>3410</v>
      </c>
      <c r="D236" s="2">
        <v>2016</v>
      </c>
      <c r="E236" s="1" t="s">
        <v>231</v>
      </c>
      <c r="F236" s="4">
        <v>709</v>
      </c>
      <c r="G236" s="4">
        <v>213</v>
      </c>
      <c r="H236" s="4">
        <v>304</v>
      </c>
      <c r="I236" s="1">
        <v>0</v>
      </c>
      <c r="J236" s="1">
        <v>0</v>
      </c>
      <c r="K236" s="5">
        <v>60</v>
      </c>
      <c r="L236" s="5">
        <v>13.3</v>
      </c>
      <c r="M236" s="5">
        <v>2.9</v>
      </c>
      <c r="N236" s="1" t="s">
        <v>292</v>
      </c>
    </row>
    <row r="237" spans="1:14" ht="13.5" customHeight="1">
      <c r="B237" s="12"/>
      <c r="C237" s="37"/>
      <c r="D237" s="36"/>
      <c r="E237" s="35" t="s">
        <v>18</v>
      </c>
      <c r="F237" s="13">
        <f>SUM(F235:F236)</f>
        <v>2274</v>
      </c>
      <c r="G237" s="13">
        <f>SUM(G235:G236)</f>
        <v>677</v>
      </c>
      <c r="H237" s="13">
        <f>SUM(H235:H236)</f>
        <v>1000</v>
      </c>
      <c r="I237" s="13">
        <f>SUM(I235:I236)</f>
        <v>5</v>
      </c>
      <c r="J237" s="13">
        <f>SUM(J235:J236)</f>
        <v>14</v>
      </c>
      <c r="K237" s="14"/>
      <c r="L237" s="14"/>
      <c r="M237" s="14"/>
      <c r="N237" s="12"/>
    </row>
    <row r="238" spans="1:14" ht="13.5" customHeight="1">
      <c r="B238" s="67" t="s">
        <v>438</v>
      </c>
      <c r="C238" s="67"/>
      <c r="D238" s="67"/>
      <c r="E238" s="67"/>
      <c r="F238" s="67"/>
      <c r="G238" s="67"/>
      <c r="H238" s="67"/>
      <c r="I238" s="45"/>
      <c r="J238" s="45"/>
      <c r="K238" s="24"/>
    </row>
    <row r="239" spans="1:14" ht="13.5" customHeight="1">
      <c r="A239" s="1">
        <v>1</v>
      </c>
      <c r="B239" s="52" t="s">
        <v>439</v>
      </c>
      <c r="C239" s="41">
        <v>3496</v>
      </c>
      <c r="D239" s="42">
        <v>2017</v>
      </c>
      <c r="E239" s="1" t="s">
        <v>237</v>
      </c>
      <c r="F239" s="45">
        <v>1512</v>
      </c>
      <c r="G239" s="45">
        <v>457</v>
      </c>
      <c r="H239" s="45">
        <v>920</v>
      </c>
      <c r="I239" s="45">
        <v>6</v>
      </c>
      <c r="J239" s="45">
        <v>14</v>
      </c>
      <c r="K239" s="50">
        <v>93</v>
      </c>
      <c r="L239" s="43">
        <v>17.5</v>
      </c>
      <c r="M239" s="43">
        <v>4</v>
      </c>
      <c r="N239" s="40" t="s">
        <v>292</v>
      </c>
    </row>
    <row r="240" spans="1:14" ht="13.5" customHeight="1">
      <c r="B240" s="20" t="s">
        <v>351</v>
      </c>
      <c r="E240" s="35"/>
      <c r="F240" s="25"/>
      <c r="G240" s="25"/>
      <c r="H240" s="25"/>
      <c r="I240" s="25"/>
      <c r="J240" s="25"/>
      <c r="K240" s="24"/>
    </row>
    <row r="241" spans="1:14" ht="13.5" customHeight="1">
      <c r="A241" s="1">
        <v>1</v>
      </c>
      <c r="B241" s="1" t="s">
        <v>154</v>
      </c>
      <c r="C241" s="3">
        <v>3013</v>
      </c>
      <c r="D241" s="2">
        <v>1983</v>
      </c>
      <c r="E241" s="1" t="s">
        <v>231</v>
      </c>
      <c r="F241" s="4">
        <v>333</v>
      </c>
      <c r="G241" s="4">
        <v>128.04</v>
      </c>
      <c r="H241" s="4">
        <v>332</v>
      </c>
      <c r="I241" s="1">
        <v>1</v>
      </c>
      <c r="J241" s="1">
        <v>1</v>
      </c>
      <c r="K241" s="5">
        <v>32.200000000000003</v>
      </c>
      <c r="L241" s="5">
        <v>8.6</v>
      </c>
      <c r="M241" s="5">
        <v>4.5</v>
      </c>
      <c r="N241" s="1" t="s">
        <v>31</v>
      </c>
    </row>
    <row r="242" spans="1:14" ht="13.5" customHeight="1">
      <c r="A242" s="1">
        <v>1</v>
      </c>
      <c r="B242" s="1" t="s">
        <v>155</v>
      </c>
      <c r="C242" s="3">
        <v>3012</v>
      </c>
      <c r="D242" s="2">
        <v>1984</v>
      </c>
      <c r="E242" s="1" t="s">
        <v>231</v>
      </c>
      <c r="F242" s="4">
        <v>333</v>
      </c>
      <c r="G242" s="4">
        <v>122</v>
      </c>
      <c r="H242" s="4">
        <v>332</v>
      </c>
      <c r="I242" s="1">
        <v>4</v>
      </c>
      <c r="J242" s="1">
        <v>4</v>
      </c>
      <c r="K242" s="24">
        <v>35.700000000000003</v>
      </c>
      <c r="L242" s="5">
        <v>8.6</v>
      </c>
      <c r="M242" s="5">
        <v>4.5</v>
      </c>
      <c r="N242" s="1" t="s">
        <v>31</v>
      </c>
    </row>
    <row r="243" spans="1:14" ht="13.5" customHeight="1">
      <c r="A243" s="1">
        <v>1</v>
      </c>
      <c r="B243" s="1" t="s">
        <v>44</v>
      </c>
      <c r="C243" s="3">
        <v>2964</v>
      </c>
      <c r="D243" s="2">
        <v>1998</v>
      </c>
      <c r="E243" s="1" t="s">
        <v>231</v>
      </c>
      <c r="F243" s="4">
        <v>210</v>
      </c>
      <c r="G243" s="4">
        <v>92</v>
      </c>
      <c r="H243" s="4">
        <v>216</v>
      </c>
      <c r="I243" s="1">
        <v>4</v>
      </c>
      <c r="J243" s="1">
        <v>4</v>
      </c>
      <c r="K243" s="5">
        <v>36.6</v>
      </c>
      <c r="L243" s="5">
        <v>7.5</v>
      </c>
      <c r="M243" s="5">
        <v>3.5</v>
      </c>
      <c r="N243" s="1" t="s">
        <v>31</v>
      </c>
    </row>
    <row r="244" spans="1:14" ht="13.5" customHeight="1">
      <c r="E244" s="35" t="s">
        <v>18</v>
      </c>
      <c r="F244" s="25">
        <f>SUM(F241:F243)</f>
        <v>876</v>
      </c>
      <c r="G244" s="25">
        <f t="shared" ref="G244:J244" si="20">SUM(G241:G243)</f>
        <v>342.03999999999996</v>
      </c>
      <c r="H244" s="25">
        <f t="shared" si="20"/>
        <v>880</v>
      </c>
      <c r="I244" s="25">
        <f t="shared" si="20"/>
        <v>9</v>
      </c>
      <c r="J244" s="25">
        <f t="shared" si="20"/>
        <v>9</v>
      </c>
    </row>
    <row r="245" spans="1:14" ht="13.5" customHeight="1">
      <c r="B245" s="18" t="s">
        <v>416</v>
      </c>
      <c r="C245" s="1"/>
      <c r="D245" s="19"/>
      <c r="E245" s="20"/>
      <c r="F245" s="21"/>
      <c r="G245" s="21"/>
      <c r="H245" s="21"/>
      <c r="I245" s="20"/>
      <c r="J245" s="20"/>
      <c r="K245" s="39"/>
      <c r="L245" s="39"/>
      <c r="M245" s="39"/>
      <c r="N245" s="20"/>
    </row>
    <row r="246" spans="1:14" s="40" customFormat="1" ht="13.5" customHeight="1">
      <c r="A246" s="40">
        <v>1</v>
      </c>
      <c r="B246" s="40" t="s">
        <v>108</v>
      </c>
      <c r="C246" s="41">
        <v>3278</v>
      </c>
      <c r="D246" s="42">
        <v>1980</v>
      </c>
      <c r="E246" s="40" t="s">
        <v>237</v>
      </c>
      <c r="F246" s="45">
        <v>678</v>
      </c>
      <c r="G246" s="45">
        <v>203</v>
      </c>
      <c r="H246" s="45">
        <v>791.81</v>
      </c>
      <c r="I246" s="46">
        <v>2</v>
      </c>
      <c r="J246" s="46">
        <v>2</v>
      </c>
      <c r="K246" s="43">
        <v>60</v>
      </c>
      <c r="L246" s="43">
        <v>13.6</v>
      </c>
      <c r="M246" s="43">
        <v>3.04</v>
      </c>
      <c r="N246" s="40" t="s">
        <v>31</v>
      </c>
    </row>
    <row r="247" spans="1:14" ht="13.5" customHeight="1">
      <c r="B247" s="20" t="s">
        <v>181</v>
      </c>
      <c r="C247" s="27"/>
      <c r="D247" s="19"/>
      <c r="E247" s="20"/>
      <c r="F247" s="21"/>
      <c r="G247" s="21"/>
      <c r="H247" s="21"/>
      <c r="I247" s="20"/>
      <c r="J247" s="20"/>
      <c r="K247" s="22"/>
      <c r="L247" s="22"/>
      <c r="M247" s="22"/>
      <c r="N247" s="20"/>
    </row>
    <row r="248" spans="1:14" s="6" customFormat="1" ht="13.5" customHeight="1">
      <c r="A248" s="1">
        <v>1</v>
      </c>
      <c r="B248" s="1" t="s">
        <v>182</v>
      </c>
      <c r="C248" s="3">
        <v>2309</v>
      </c>
      <c r="D248" s="2">
        <v>1978</v>
      </c>
      <c r="E248" s="1" t="s">
        <v>231</v>
      </c>
      <c r="F248" s="4">
        <v>185</v>
      </c>
      <c r="G248" s="4">
        <v>84</v>
      </c>
      <c r="H248" s="4">
        <v>218</v>
      </c>
      <c r="I248" s="1">
        <v>5</v>
      </c>
      <c r="J248" s="1">
        <v>5</v>
      </c>
      <c r="K248" s="24">
        <v>46</v>
      </c>
      <c r="L248" s="5">
        <v>10.5</v>
      </c>
      <c r="M248" s="5">
        <v>2.2000000000000002</v>
      </c>
      <c r="N248" s="1" t="s">
        <v>292</v>
      </c>
    </row>
    <row r="249" spans="1:14" ht="13.5" customHeight="1">
      <c r="A249" s="6">
        <v>1</v>
      </c>
      <c r="B249" s="1" t="s">
        <v>174</v>
      </c>
      <c r="C249" s="3">
        <v>3149</v>
      </c>
      <c r="D249" s="2">
        <v>1990</v>
      </c>
      <c r="E249" s="1" t="s">
        <v>235</v>
      </c>
      <c r="F249" s="4">
        <v>622</v>
      </c>
      <c r="G249" s="4">
        <v>108</v>
      </c>
      <c r="H249" s="4">
        <v>330</v>
      </c>
      <c r="I249" s="1">
        <v>4</v>
      </c>
      <c r="J249" s="1">
        <v>7</v>
      </c>
      <c r="K249" s="24">
        <v>51.1</v>
      </c>
      <c r="L249" s="5">
        <v>12</v>
      </c>
      <c r="M249" s="5">
        <v>3</v>
      </c>
      <c r="N249" s="1" t="s">
        <v>292</v>
      </c>
    </row>
    <row r="250" spans="1:14" ht="13.5" customHeight="1">
      <c r="A250" s="1">
        <v>1</v>
      </c>
      <c r="B250" s="1" t="s">
        <v>183</v>
      </c>
      <c r="C250" s="3">
        <v>3024</v>
      </c>
      <c r="D250" s="2">
        <v>1980</v>
      </c>
      <c r="E250" s="1" t="s">
        <v>231</v>
      </c>
      <c r="F250" s="4">
        <v>302</v>
      </c>
      <c r="G250" s="4">
        <v>74</v>
      </c>
      <c r="H250" s="4">
        <v>236</v>
      </c>
      <c r="I250" s="1">
        <v>2</v>
      </c>
      <c r="J250" s="1">
        <v>3</v>
      </c>
      <c r="K250" s="24">
        <v>54</v>
      </c>
      <c r="L250" s="5">
        <v>10.3</v>
      </c>
      <c r="M250" s="5">
        <v>2.2000000000000002</v>
      </c>
      <c r="N250" s="1" t="s">
        <v>292</v>
      </c>
    </row>
    <row r="251" spans="1:14" ht="13.5" customHeight="1">
      <c r="E251" s="35" t="s">
        <v>18</v>
      </c>
      <c r="F251" s="25">
        <f>SUM(F248:F250)</f>
        <v>1109</v>
      </c>
      <c r="G251" s="25">
        <f t="shared" ref="G251:J251" si="21">SUM(G248:G250)</f>
        <v>266</v>
      </c>
      <c r="H251" s="25">
        <f t="shared" si="21"/>
        <v>784</v>
      </c>
      <c r="I251" s="25">
        <f t="shared" si="21"/>
        <v>11</v>
      </c>
      <c r="J251" s="25">
        <f t="shared" si="21"/>
        <v>15</v>
      </c>
      <c r="K251" s="24"/>
    </row>
    <row r="252" spans="1:14" ht="13.5" customHeight="1">
      <c r="B252" s="20" t="s">
        <v>149</v>
      </c>
      <c r="C252" s="27"/>
      <c r="D252" s="19"/>
      <c r="E252" s="20"/>
      <c r="F252" s="21"/>
      <c r="G252" s="21"/>
      <c r="H252" s="21"/>
      <c r="I252" s="20"/>
      <c r="J252" s="20"/>
      <c r="K252" s="22"/>
      <c r="L252" s="22"/>
      <c r="M252" s="22"/>
      <c r="N252" s="20"/>
    </row>
    <row r="253" spans="1:14" ht="13.5" customHeight="1">
      <c r="A253" s="1">
        <v>1</v>
      </c>
      <c r="B253" s="1" t="s">
        <v>150</v>
      </c>
      <c r="C253" s="3">
        <v>3259</v>
      </c>
      <c r="D253" s="2">
        <v>2010</v>
      </c>
      <c r="E253" s="1" t="s">
        <v>231</v>
      </c>
      <c r="F253" s="25">
        <v>4508</v>
      </c>
      <c r="G253" s="25">
        <v>1508</v>
      </c>
      <c r="H253" s="25">
        <v>782</v>
      </c>
      <c r="I253" s="26">
        <v>10</v>
      </c>
      <c r="J253" s="26">
        <v>51</v>
      </c>
      <c r="K253" s="5">
        <v>90</v>
      </c>
      <c r="L253" s="5">
        <v>14.6</v>
      </c>
      <c r="M253" s="5">
        <v>4.7</v>
      </c>
      <c r="N253" s="1" t="s">
        <v>334</v>
      </c>
    </row>
    <row r="254" spans="1:14" ht="13.5" customHeight="1">
      <c r="B254" s="20" t="s">
        <v>178</v>
      </c>
      <c r="F254" s="25"/>
      <c r="G254" s="25"/>
      <c r="H254" s="25"/>
      <c r="I254" s="25"/>
      <c r="J254" s="25"/>
    </row>
    <row r="255" spans="1:14" ht="13.5" customHeight="1">
      <c r="A255" s="1">
        <v>1</v>
      </c>
      <c r="B255" s="1" t="s">
        <v>302</v>
      </c>
      <c r="C255" s="3">
        <v>3393</v>
      </c>
      <c r="D255" s="2">
        <v>2015</v>
      </c>
      <c r="E255" s="1" t="s">
        <v>231</v>
      </c>
      <c r="F255" s="4">
        <v>399</v>
      </c>
      <c r="G255" s="4">
        <v>120</v>
      </c>
      <c r="H255" s="4">
        <v>265</v>
      </c>
      <c r="I255" s="1">
        <v>4</v>
      </c>
      <c r="J255" s="1">
        <v>13</v>
      </c>
      <c r="K255" s="5">
        <v>41</v>
      </c>
      <c r="L255" s="5">
        <v>12</v>
      </c>
      <c r="M255" s="5">
        <v>2.8</v>
      </c>
      <c r="N255" s="1" t="s">
        <v>308</v>
      </c>
    </row>
    <row r="256" spans="1:14" ht="13.5" customHeight="1">
      <c r="A256" s="1">
        <v>1</v>
      </c>
      <c r="B256" s="1" t="s">
        <v>179</v>
      </c>
      <c r="C256" s="3">
        <v>3261</v>
      </c>
      <c r="D256" s="2">
        <v>2010</v>
      </c>
      <c r="E256" s="1" t="s">
        <v>231</v>
      </c>
      <c r="F256" s="4">
        <v>357</v>
      </c>
      <c r="G256" s="4">
        <v>107</v>
      </c>
      <c r="H256" s="4">
        <v>181</v>
      </c>
      <c r="I256" s="1">
        <v>4</v>
      </c>
      <c r="J256" s="1">
        <v>14</v>
      </c>
      <c r="K256" s="5">
        <v>40.19</v>
      </c>
      <c r="L256" s="5">
        <v>10.8</v>
      </c>
      <c r="M256" s="5">
        <v>2.8</v>
      </c>
      <c r="N256" s="1" t="s">
        <v>292</v>
      </c>
    </row>
    <row r="257" spans="1:14" ht="13.5" customHeight="1">
      <c r="A257" s="1">
        <v>1</v>
      </c>
      <c r="B257" s="1" t="s">
        <v>180</v>
      </c>
      <c r="C257" s="3">
        <v>3288</v>
      </c>
      <c r="D257" s="42">
        <v>2009</v>
      </c>
      <c r="E257" s="1" t="s">
        <v>231</v>
      </c>
      <c r="F257" s="4">
        <v>867</v>
      </c>
      <c r="G257" s="4">
        <v>260</v>
      </c>
      <c r="H257" s="4">
        <v>293</v>
      </c>
      <c r="I257" s="1">
        <v>2</v>
      </c>
      <c r="J257" s="1">
        <v>9</v>
      </c>
      <c r="K257" s="5">
        <v>54.15</v>
      </c>
      <c r="L257" s="5">
        <v>14.5</v>
      </c>
      <c r="M257" s="5">
        <v>3.2</v>
      </c>
      <c r="N257" s="1" t="s">
        <v>292</v>
      </c>
    </row>
    <row r="258" spans="1:14" ht="13.5" customHeight="1">
      <c r="E258" s="35" t="s">
        <v>18</v>
      </c>
      <c r="F258" s="25">
        <f>SUM(F255:F257)</f>
        <v>1623</v>
      </c>
      <c r="G258" s="25">
        <f t="shared" ref="G258:J258" si="22">SUM(G255:G257)</f>
        <v>487</v>
      </c>
      <c r="H258" s="25">
        <f t="shared" si="22"/>
        <v>739</v>
      </c>
      <c r="I258" s="25">
        <f t="shared" si="22"/>
        <v>10</v>
      </c>
      <c r="J258" s="25">
        <f t="shared" si="22"/>
        <v>36</v>
      </c>
    </row>
    <row r="259" spans="1:14" ht="13.5" customHeight="1">
      <c r="B259" s="18" t="s">
        <v>449</v>
      </c>
      <c r="C259" s="1"/>
      <c r="D259" s="19"/>
      <c r="E259" s="20"/>
      <c r="F259" s="21"/>
      <c r="G259" s="21"/>
      <c r="H259" s="21"/>
      <c r="I259" s="20"/>
      <c r="J259" s="20"/>
      <c r="K259" s="22"/>
      <c r="L259" s="22"/>
      <c r="M259" s="22"/>
      <c r="N259" s="20"/>
    </row>
    <row r="260" spans="1:14" ht="13.5" customHeight="1">
      <c r="A260" s="1">
        <v>1</v>
      </c>
      <c r="B260" s="61" t="s">
        <v>448</v>
      </c>
      <c r="C260" s="62">
        <v>2895</v>
      </c>
      <c r="D260" s="63">
        <v>1974</v>
      </c>
      <c r="E260" s="1" t="s">
        <v>11</v>
      </c>
      <c r="F260" s="65">
        <v>754</v>
      </c>
      <c r="G260" s="65">
        <v>251</v>
      </c>
      <c r="H260" s="65">
        <v>685</v>
      </c>
      <c r="I260" s="64">
        <v>7</v>
      </c>
      <c r="J260" s="64">
        <v>5</v>
      </c>
      <c r="K260" s="66">
        <v>55.3</v>
      </c>
      <c r="L260" s="66">
        <v>12.19</v>
      </c>
      <c r="M260" s="43">
        <v>4.57</v>
      </c>
      <c r="N260" s="1" t="s">
        <v>31</v>
      </c>
    </row>
    <row r="261" spans="1:14" ht="13.5" customHeight="1">
      <c r="B261" s="18" t="s">
        <v>325</v>
      </c>
      <c r="C261" s="1"/>
      <c r="D261" s="19"/>
      <c r="E261" s="20"/>
      <c r="F261" s="21"/>
      <c r="G261" s="21"/>
      <c r="H261" s="21"/>
      <c r="I261" s="20"/>
      <c r="J261" s="20"/>
      <c r="K261" s="22"/>
      <c r="L261" s="22"/>
      <c r="M261" s="22"/>
      <c r="N261" s="20"/>
    </row>
    <row r="262" spans="1:14" ht="13.5" customHeight="1">
      <c r="A262" s="1">
        <v>1</v>
      </c>
      <c r="B262" s="23" t="s">
        <v>326</v>
      </c>
      <c r="C262" s="3">
        <v>3421</v>
      </c>
      <c r="D262" s="2">
        <v>2016</v>
      </c>
      <c r="E262" s="1" t="s">
        <v>231</v>
      </c>
      <c r="F262" s="25">
        <v>4528</v>
      </c>
      <c r="G262" s="25">
        <v>1513</v>
      </c>
      <c r="H262" s="25">
        <v>668</v>
      </c>
      <c r="I262" s="26">
        <v>8</v>
      </c>
      <c r="J262" s="26">
        <v>51</v>
      </c>
      <c r="K262" s="24">
        <v>87.28</v>
      </c>
      <c r="L262" s="5">
        <v>14.6</v>
      </c>
      <c r="M262" s="5">
        <v>4.7</v>
      </c>
      <c r="N262" s="1" t="s">
        <v>334</v>
      </c>
    </row>
    <row r="263" spans="1:14" ht="13.5" customHeight="1">
      <c r="B263" s="8" t="s">
        <v>158</v>
      </c>
      <c r="C263" s="9"/>
      <c r="D263" s="35"/>
      <c r="F263" s="1"/>
      <c r="G263" s="1"/>
      <c r="H263" s="1"/>
      <c r="K263" s="11"/>
      <c r="L263" s="11"/>
      <c r="M263" s="11"/>
      <c r="N263" s="8"/>
    </row>
    <row r="264" spans="1:14" ht="13.5" customHeight="1">
      <c r="A264" s="1">
        <v>1</v>
      </c>
      <c r="B264" s="1" t="s">
        <v>159</v>
      </c>
      <c r="C264" s="3">
        <v>3237</v>
      </c>
      <c r="D264" s="2">
        <v>1977</v>
      </c>
      <c r="E264" s="1" t="s">
        <v>290</v>
      </c>
      <c r="F264" s="25">
        <v>539</v>
      </c>
      <c r="G264" s="25">
        <v>285</v>
      </c>
      <c r="H264" s="25">
        <v>631.51</v>
      </c>
      <c r="I264" s="26">
        <v>4</v>
      </c>
      <c r="J264" s="26">
        <v>5</v>
      </c>
      <c r="K264" s="5">
        <v>46.8</v>
      </c>
      <c r="L264" s="5">
        <v>8.8000000000000007</v>
      </c>
      <c r="M264" s="5">
        <v>4.3</v>
      </c>
      <c r="N264" s="1" t="s">
        <v>31</v>
      </c>
    </row>
    <row r="265" spans="1:14" ht="13.5" customHeight="1">
      <c r="B265" s="18" t="s">
        <v>319</v>
      </c>
      <c r="C265" s="1"/>
      <c r="D265" s="19"/>
      <c r="E265" s="20"/>
      <c r="F265" s="21"/>
      <c r="G265" s="21"/>
      <c r="H265" s="21"/>
      <c r="I265" s="20"/>
      <c r="J265" s="20"/>
      <c r="K265" s="22"/>
      <c r="L265" s="22"/>
      <c r="M265" s="22"/>
      <c r="N265" s="20"/>
    </row>
    <row r="266" spans="1:14" ht="13.5" customHeight="1">
      <c r="A266" s="1">
        <v>1</v>
      </c>
      <c r="B266" s="23" t="s">
        <v>318</v>
      </c>
      <c r="C266" s="3">
        <v>3406</v>
      </c>
      <c r="D266" s="2">
        <v>2016</v>
      </c>
      <c r="E266" s="1" t="s">
        <v>231</v>
      </c>
      <c r="F266" s="4">
        <v>374</v>
      </c>
      <c r="G266" s="4">
        <v>105</v>
      </c>
      <c r="H266" s="4">
        <v>424</v>
      </c>
      <c r="I266" s="1">
        <v>4</v>
      </c>
      <c r="J266" s="1">
        <v>6</v>
      </c>
      <c r="K266" s="24">
        <v>42.4</v>
      </c>
      <c r="L266" s="5">
        <v>9</v>
      </c>
      <c r="M266" s="5">
        <v>3</v>
      </c>
      <c r="N266" s="1" t="s">
        <v>31</v>
      </c>
    </row>
    <row r="267" spans="1:14" ht="13.5" customHeight="1">
      <c r="A267" s="1">
        <v>1</v>
      </c>
      <c r="B267" s="1" t="s">
        <v>422</v>
      </c>
      <c r="C267" s="3">
        <v>3049</v>
      </c>
      <c r="D267" s="2">
        <v>2002</v>
      </c>
      <c r="E267" s="1" t="s">
        <v>231</v>
      </c>
      <c r="F267" s="4">
        <v>158</v>
      </c>
      <c r="G267" s="4">
        <v>47</v>
      </c>
      <c r="H267" s="4">
        <v>191.76</v>
      </c>
      <c r="I267" s="1">
        <v>4</v>
      </c>
      <c r="J267" s="1">
        <v>4</v>
      </c>
      <c r="K267" s="24">
        <v>31.8</v>
      </c>
      <c r="L267" s="5">
        <v>8.1999999999999993</v>
      </c>
      <c r="M267" s="5">
        <v>2.6</v>
      </c>
      <c r="N267" s="1" t="s">
        <v>31</v>
      </c>
    </row>
    <row r="268" spans="1:14" ht="13.5" customHeight="1">
      <c r="E268" s="35" t="s">
        <v>18</v>
      </c>
      <c r="F268" s="25">
        <f>SUM(F266:F267)</f>
        <v>532</v>
      </c>
      <c r="G268" s="25">
        <f t="shared" ref="G268:J268" si="23">SUM(G266:G267)</f>
        <v>152</v>
      </c>
      <c r="H268" s="25">
        <f t="shared" si="23"/>
        <v>615.76</v>
      </c>
      <c r="I268" s="25">
        <f t="shared" si="23"/>
        <v>8</v>
      </c>
      <c r="J268" s="25">
        <f t="shared" si="23"/>
        <v>10</v>
      </c>
      <c r="K268" s="24"/>
    </row>
    <row r="269" spans="1:14" s="6" customFormat="1" ht="13.5" customHeight="1">
      <c r="B269" s="20" t="s">
        <v>98</v>
      </c>
      <c r="C269" s="27"/>
      <c r="D269" s="19"/>
      <c r="E269" s="20"/>
      <c r="F269" s="21"/>
      <c r="G269" s="21"/>
      <c r="H269" s="21"/>
      <c r="I269" s="20"/>
      <c r="J269" s="20"/>
      <c r="K269" s="22"/>
      <c r="L269" s="22"/>
      <c r="M269" s="22"/>
      <c r="N269" s="20"/>
    </row>
    <row r="270" spans="1:14" s="6" customFormat="1" ht="13.5" customHeight="1">
      <c r="A270" s="6">
        <v>1</v>
      </c>
      <c r="B270" s="1" t="s">
        <v>99</v>
      </c>
      <c r="C270" s="3">
        <v>3004</v>
      </c>
      <c r="D270" s="2">
        <v>2001</v>
      </c>
      <c r="E270" s="1" t="s">
        <v>231</v>
      </c>
      <c r="F270" s="4">
        <v>219</v>
      </c>
      <c r="G270" s="4">
        <v>44</v>
      </c>
      <c r="H270" s="4">
        <v>132</v>
      </c>
      <c r="I270" s="1">
        <v>4</v>
      </c>
      <c r="J270" s="1">
        <v>4</v>
      </c>
      <c r="K270" s="5">
        <v>34</v>
      </c>
      <c r="L270" s="5">
        <v>8.5</v>
      </c>
      <c r="M270" s="5">
        <v>1.6</v>
      </c>
      <c r="N270" s="1" t="s">
        <v>31</v>
      </c>
    </row>
    <row r="271" spans="1:14" ht="13.5" customHeight="1">
      <c r="A271" s="1">
        <v>1</v>
      </c>
      <c r="B271" s="1" t="s">
        <v>104</v>
      </c>
      <c r="C271" s="3">
        <v>3327</v>
      </c>
      <c r="D271" s="2">
        <v>2002</v>
      </c>
      <c r="E271" s="1" t="s">
        <v>231</v>
      </c>
      <c r="F271" s="4">
        <v>605</v>
      </c>
      <c r="G271" s="4">
        <v>182</v>
      </c>
      <c r="H271" s="4">
        <v>451.63</v>
      </c>
      <c r="I271" s="1">
        <v>6</v>
      </c>
      <c r="J271" s="1">
        <v>8</v>
      </c>
      <c r="K271" s="5">
        <v>57.8</v>
      </c>
      <c r="L271" s="5">
        <v>14</v>
      </c>
      <c r="M271" s="5">
        <v>2</v>
      </c>
      <c r="N271" s="1" t="s">
        <v>292</v>
      </c>
    </row>
    <row r="272" spans="1:14" ht="13.5" customHeight="1">
      <c r="B272" s="20"/>
      <c r="C272" s="27"/>
      <c r="D272" s="19"/>
      <c r="E272" s="35" t="s">
        <v>18</v>
      </c>
      <c r="F272" s="25">
        <f>SUM(F270:F271)</f>
        <v>824</v>
      </c>
      <c r="G272" s="25">
        <f t="shared" ref="G272:J272" si="24">SUM(G270:G271)</f>
        <v>226</v>
      </c>
      <c r="H272" s="25">
        <f t="shared" si="24"/>
        <v>583.63</v>
      </c>
      <c r="I272" s="25">
        <f t="shared" si="24"/>
        <v>10</v>
      </c>
      <c r="J272" s="25">
        <f t="shared" si="24"/>
        <v>12</v>
      </c>
      <c r="K272" s="22"/>
      <c r="L272" s="22"/>
      <c r="M272" s="22"/>
      <c r="N272" s="20"/>
    </row>
    <row r="273" spans="1:14" ht="13.5" customHeight="1">
      <c r="B273" s="20" t="s">
        <v>160</v>
      </c>
      <c r="F273" s="25"/>
      <c r="G273" s="25"/>
      <c r="H273" s="25"/>
      <c r="I273" s="26"/>
      <c r="J273" s="26"/>
      <c r="K273" s="24"/>
    </row>
    <row r="274" spans="1:14" ht="13.5" customHeight="1">
      <c r="A274" s="1">
        <v>1</v>
      </c>
      <c r="B274" s="1" t="s">
        <v>162</v>
      </c>
      <c r="C274" s="3">
        <v>2510</v>
      </c>
      <c r="D274" s="2">
        <v>1963</v>
      </c>
      <c r="E274" s="1" t="s">
        <v>231</v>
      </c>
      <c r="F274" s="4">
        <v>98.35</v>
      </c>
      <c r="G274" s="4">
        <v>46.5</v>
      </c>
      <c r="H274" s="4">
        <v>175</v>
      </c>
      <c r="I274" s="1">
        <v>0</v>
      </c>
      <c r="J274" s="1">
        <v>0</v>
      </c>
      <c r="K274" s="24">
        <v>25.2</v>
      </c>
      <c r="L274" s="5">
        <v>6.67</v>
      </c>
      <c r="M274" s="5">
        <v>3</v>
      </c>
      <c r="N274" s="1" t="s">
        <v>31</v>
      </c>
    </row>
    <row r="275" spans="1:14" ht="13.5" customHeight="1">
      <c r="A275" s="1">
        <v>1</v>
      </c>
      <c r="B275" s="1" t="s">
        <v>161</v>
      </c>
      <c r="C275" s="3">
        <v>2770</v>
      </c>
      <c r="D275" s="2">
        <v>1980</v>
      </c>
      <c r="E275" s="1" t="s">
        <v>28</v>
      </c>
      <c r="F275" s="4">
        <v>478</v>
      </c>
      <c r="G275" s="4">
        <v>174</v>
      </c>
      <c r="H275" s="4">
        <v>398.61</v>
      </c>
      <c r="I275" s="1">
        <v>0</v>
      </c>
      <c r="J275" s="1">
        <v>0</v>
      </c>
      <c r="K275" s="24">
        <v>48.9</v>
      </c>
      <c r="L275" s="5">
        <v>8.5</v>
      </c>
      <c r="M275" s="5">
        <v>3.6</v>
      </c>
      <c r="N275" s="1" t="s">
        <v>31</v>
      </c>
    </row>
    <row r="276" spans="1:14" ht="13.5" customHeight="1">
      <c r="E276" s="35" t="s">
        <v>18</v>
      </c>
      <c r="F276" s="25">
        <f>SUM(F274:F275)</f>
        <v>576.35</v>
      </c>
      <c r="G276" s="25">
        <f t="shared" ref="G276:J276" si="25">SUM(G274:G275)</f>
        <v>220.5</v>
      </c>
      <c r="H276" s="25">
        <f t="shared" si="25"/>
        <v>573.61</v>
      </c>
      <c r="I276" s="25">
        <f t="shared" si="25"/>
        <v>0</v>
      </c>
      <c r="J276" s="25">
        <f t="shared" si="25"/>
        <v>0</v>
      </c>
      <c r="K276" s="24"/>
    </row>
    <row r="277" spans="1:14" ht="13.5" customHeight="1">
      <c r="B277" s="8" t="s">
        <v>163</v>
      </c>
      <c r="C277" s="9"/>
      <c r="D277" s="35"/>
      <c r="E277" s="8"/>
      <c r="F277" s="10"/>
      <c r="G277" s="10"/>
      <c r="H277" s="10"/>
      <c r="I277" s="8"/>
      <c r="J277" s="8"/>
      <c r="K277" s="11"/>
      <c r="L277" s="11"/>
      <c r="M277" s="11"/>
      <c r="N277" s="8"/>
    </row>
    <row r="278" spans="1:14" ht="13.5" customHeight="1">
      <c r="A278" s="1">
        <v>1</v>
      </c>
      <c r="B278" s="1" t="s">
        <v>366</v>
      </c>
      <c r="C278" s="3">
        <v>2628</v>
      </c>
      <c r="D278" s="2">
        <v>1989</v>
      </c>
      <c r="E278" s="1" t="s">
        <v>231</v>
      </c>
      <c r="F278" s="25">
        <v>226</v>
      </c>
      <c r="G278" s="25">
        <v>68</v>
      </c>
      <c r="H278" s="25">
        <v>570</v>
      </c>
      <c r="I278" s="26">
        <v>0</v>
      </c>
      <c r="J278" s="26">
        <v>0</v>
      </c>
      <c r="K278" s="5">
        <v>35</v>
      </c>
      <c r="L278" s="5">
        <v>13</v>
      </c>
      <c r="M278" s="5">
        <v>2</v>
      </c>
      <c r="N278" s="1" t="s">
        <v>31</v>
      </c>
    </row>
    <row r="279" spans="1:14" ht="13.5" customHeight="1">
      <c r="B279" s="8" t="s">
        <v>164</v>
      </c>
      <c r="C279" s="9"/>
      <c r="D279" s="35"/>
      <c r="E279" s="8"/>
      <c r="F279" s="10"/>
      <c r="G279" s="10"/>
      <c r="H279" s="10"/>
      <c r="I279" s="8"/>
      <c r="J279" s="8"/>
      <c r="K279" s="11"/>
      <c r="L279" s="11"/>
      <c r="M279" s="11"/>
      <c r="N279" s="8"/>
    </row>
    <row r="280" spans="1:14" ht="13.5" customHeight="1">
      <c r="A280" s="1">
        <v>1</v>
      </c>
      <c r="B280" s="1" t="s">
        <v>165</v>
      </c>
      <c r="C280" s="3">
        <v>2593</v>
      </c>
      <c r="D280" s="2">
        <v>1988</v>
      </c>
      <c r="E280" s="1" t="s">
        <v>231</v>
      </c>
      <c r="F280" s="4">
        <v>315</v>
      </c>
      <c r="G280" s="4">
        <v>94</v>
      </c>
      <c r="H280" s="4">
        <v>400</v>
      </c>
      <c r="I280" s="1">
        <v>1</v>
      </c>
      <c r="J280" s="1">
        <v>1</v>
      </c>
      <c r="K280" s="5">
        <v>43</v>
      </c>
      <c r="L280" s="5">
        <v>10.4</v>
      </c>
      <c r="M280" s="5">
        <v>2.4</v>
      </c>
      <c r="N280" s="1" t="s">
        <v>292</v>
      </c>
    </row>
    <row r="281" spans="1:14" ht="13.5" customHeight="1">
      <c r="A281" s="1">
        <v>1</v>
      </c>
      <c r="B281" s="1" t="s">
        <v>166</v>
      </c>
      <c r="C281" s="3">
        <v>2592</v>
      </c>
      <c r="D281" s="2">
        <v>1988</v>
      </c>
      <c r="E281" s="1" t="s">
        <v>231</v>
      </c>
      <c r="F281" s="4">
        <v>187</v>
      </c>
      <c r="G281" s="4">
        <v>56</v>
      </c>
      <c r="H281" s="4">
        <v>162</v>
      </c>
      <c r="I281" s="1">
        <v>2</v>
      </c>
      <c r="J281" s="1">
        <v>2</v>
      </c>
      <c r="K281" s="5">
        <v>43.6</v>
      </c>
      <c r="L281" s="5">
        <v>10.3</v>
      </c>
      <c r="M281" s="5">
        <v>2.2000000000000002</v>
      </c>
      <c r="N281" s="1" t="s">
        <v>292</v>
      </c>
    </row>
    <row r="282" spans="1:14" ht="13.5" customHeight="1">
      <c r="E282" s="35" t="s">
        <v>18</v>
      </c>
      <c r="F282" s="25">
        <f>SUM(F280:F281)</f>
        <v>502</v>
      </c>
      <c r="G282" s="25">
        <f>SUM(G280:G281)</f>
        <v>150</v>
      </c>
      <c r="H282" s="25">
        <f>SUM(H280:H281)</f>
        <v>562</v>
      </c>
      <c r="I282" s="25">
        <f>SUM(I280:I281)</f>
        <v>3</v>
      </c>
      <c r="J282" s="25">
        <f>SUM(J280:J281)</f>
        <v>3</v>
      </c>
    </row>
    <row r="283" spans="1:14" ht="13.5" customHeight="1">
      <c r="B283" s="20" t="s">
        <v>167</v>
      </c>
      <c r="C283" s="1"/>
      <c r="D283" s="1"/>
      <c r="F283" s="1"/>
      <c r="G283" s="1"/>
      <c r="H283" s="1"/>
      <c r="K283" s="1"/>
      <c r="L283" s="1"/>
      <c r="M283" s="1"/>
    </row>
    <row r="284" spans="1:14" ht="13.5" customHeight="1">
      <c r="A284" s="6">
        <v>1</v>
      </c>
      <c r="B284" s="1" t="s">
        <v>168</v>
      </c>
      <c r="C284" s="3">
        <v>2889</v>
      </c>
      <c r="D284" s="2">
        <v>1956</v>
      </c>
      <c r="E284" s="1" t="s">
        <v>24</v>
      </c>
      <c r="F284" s="25">
        <v>421</v>
      </c>
      <c r="G284" s="25">
        <v>202</v>
      </c>
      <c r="H284" s="25">
        <v>560</v>
      </c>
      <c r="I284" s="26">
        <v>3</v>
      </c>
      <c r="J284" s="26">
        <v>16</v>
      </c>
      <c r="K284" s="5">
        <v>44.9</v>
      </c>
      <c r="L284" s="5">
        <v>9.4</v>
      </c>
      <c r="M284" s="5">
        <v>3.3</v>
      </c>
      <c r="N284" s="1" t="s">
        <v>31</v>
      </c>
    </row>
    <row r="285" spans="1:14" ht="13.5" customHeight="1">
      <c r="B285" s="18" t="s">
        <v>359</v>
      </c>
      <c r="C285" s="1"/>
      <c r="D285" s="19"/>
      <c r="E285" s="20"/>
      <c r="F285" s="21"/>
      <c r="G285" s="21"/>
      <c r="H285" s="21"/>
      <c r="I285" s="20"/>
      <c r="J285" s="20"/>
      <c r="K285" s="22"/>
      <c r="L285" s="22"/>
      <c r="M285" s="22"/>
      <c r="N285" s="20"/>
    </row>
    <row r="286" spans="1:14" ht="13.5" customHeight="1">
      <c r="A286" s="1">
        <v>1</v>
      </c>
      <c r="B286" s="23" t="s">
        <v>360</v>
      </c>
      <c r="C286" s="3">
        <v>2847</v>
      </c>
      <c r="D286" s="2">
        <v>1977</v>
      </c>
      <c r="E286" s="1" t="s">
        <v>24</v>
      </c>
      <c r="F286" s="25">
        <v>1143</v>
      </c>
      <c r="G286" s="25">
        <v>343</v>
      </c>
      <c r="H286" s="25">
        <v>551</v>
      </c>
      <c r="I286" s="26">
        <v>7</v>
      </c>
      <c r="J286" s="26">
        <v>25</v>
      </c>
      <c r="K286" s="24">
        <v>50.8</v>
      </c>
      <c r="L286" s="5">
        <v>11</v>
      </c>
      <c r="M286" s="5">
        <v>4.9000000000000004</v>
      </c>
      <c r="N286" s="1" t="s">
        <v>31</v>
      </c>
    </row>
    <row r="287" spans="1:14" ht="13.5" customHeight="1">
      <c r="A287" s="6"/>
      <c r="B287" s="8" t="s">
        <v>169</v>
      </c>
      <c r="C287" s="9"/>
      <c r="D287" s="35"/>
      <c r="E287" s="8"/>
      <c r="F287" s="10"/>
      <c r="G287" s="10"/>
      <c r="H287" s="10"/>
      <c r="I287" s="8"/>
      <c r="J287" s="8"/>
      <c r="K287" s="11"/>
      <c r="L287" s="11"/>
      <c r="M287" s="11"/>
      <c r="N287" s="8"/>
    </row>
    <row r="288" spans="1:14" ht="13.5" customHeight="1">
      <c r="A288" s="6">
        <v>1</v>
      </c>
      <c r="B288" s="1" t="s">
        <v>170</v>
      </c>
      <c r="C288" s="3">
        <v>2942</v>
      </c>
      <c r="D288" s="2">
        <v>1997</v>
      </c>
      <c r="E288" s="1" t="s">
        <v>291</v>
      </c>
      <c r="F288" s="25">
        <v>535</v>
      </c>
      <c r="G288" s="25">
        <v>161</v>
      </c>
      <c r="H288" s="25">
        <v>535</v>
      </c>
      <c r="I288" s="26">
        <v>5</v>
      </c>
      <c r="J288" s="26">
        <v>4</v>
      </c>
      <c r="K288" s="24">
        <v>51.8</v>
      </c>
      <c r="L288" s="5">
        <v>13.4</v>
      </c>
      <c r="M288" s="5">
        <v>3</v>
      </c>
      <c r="N288" s="1" t="s">
        <v>292</v>
      </c>
    </row>
    <row r="289" spans="1:14" ht="13.5" customHeight="1">
      <c r="B289" s="8" t="s">
        <v>140</v>
      </c>
      <c r="C289" s="9"/>
      <c r="D289" s="35"/>
      <c r="E289" s="8"/>
      <c r="F289" s="10"/>
      <c r="G289" s="10"/>
      <c r="H289" s="10"/>
      <c r="I289" s="8"/>
      <c r="J289" s="8"/>
      <c r="K289" s="11"/>
      <c r="L289" s="11"/>
      <c r="M289" s="11"/>
      <c r="N289" s="8"/>
    </row>
    <row r="290" spans="1:14" ht="13.5" customHeight="1">
      <c r="A290" s="6">
        <v>1</v>
      </c>
      <c r="B290" s="1" t="s">
        <v>144</v>
      </c>
      <c r="C290" s="3">
        <v>3021</v>
      </c>
      <c r="D290" s="2">
        <v>1969</v>
      </c>
      <c r="E290" s="1" t="s">
        <v>285</v>
      </c>
      <c r="F290" s="4">
        <v>261</v>
      </c>
      <c r="G290" s="4">
        <v>96</v>
      </c>
      <c r="H290" s="4">
        <v>250</v>
      </c>
      <c r="I290" s="1">
        <v>4</v>
      </c>
      <c r="J290" s="1">
        <v>4</v>
      </c>
      <c r="K290" s="5">
        <v>33.520000000000003</v>
      </c>
      <c r="L290" s="5">
        <v>7</v>
      </c>
      <c r="M290" s="5">
        <v>3.9</v>
      </c>
      <c r="N290" s="1" t="s">
        <v>31</v>
      </c>
    </row>
    <row r="291" spans="1:14" ht="13.5" customHeight="1">
      <c r="A291" s="6">
        <v>1</v>
      </c>
      <c r="B291" s="1" t="s">
        <v>141</v>
      </c>
      <c r="C291" s="3">
        <v>2869</v>
      </c>
      <c r="D291" s="2">
        <v>1991</v>
      </c>
      <c r="E291" s="1" t="s">
        <v>231</v>
      </c>
      <c r="F291" s="4">
        <v>1597</v>
      </c>
      <c r="G291" s="4">
        <v>549</v>
      </c>
      <c r="H291" s="4">
        <v>260</v>
      </c>
      <c r="I291" s="1">
        <v>6</v>
      </c>
      <c r="J291" s="1">
        <v>15</v>
      </c>
      <c r="K291" s="24">
        <v>60.9</v>
      </c>
      <c r="L291" s="5">
        <v>10</v>
      </c>
      <c r="M291" s="5">
        <v>4.5</v>
      </c>
      <c r="N291" s="1" t="s">
        <v>333</v>
      </c>
    </row>
    <row r="292" spans="1:14" ht="13.5" customHeight="1">
      <c r="A292" s="6"/>
      <c r="B292" s="12"/>
      <c r="C292" s="37"/>
      <c r="D292" s="36"/>
      <c r="E292" s="35" t="s">
        <v>18</v>
      </c>
      <c r="F292" s="13">
        <f>SUM(F290:F291)</f>
        <v>1858</v>
      </c>
      <c r="G292" s="13">
        <f>SUM(G290:G291)</f>
        <v>645</v>
      </c>
      <c r="H292" s="13">
        <f>SUM(H290:H291)</f>
        <v>510</v>
      </c>
      <c r="I292" s="13">
        <f>SUM(I290:I291)</f>
        <v>10</v>
      </c>
      <c r="J292" s="13">
        <f>SUM(J290:J291)</f>
        <v>19</v>
      </c>
      <c r="K292" s="14"/>
      <c r="L292" s="14"/>
      <c r="M292" s="14"/>
      <c r="N292" s="12"/>
    </row>
    <row r="293" spans="1:14" ht="13.5" customHeight="1">
      <c r="B293" s="18" t="s">
        <v>175</v>
      </c>
    </row>
    <row r="294" spans="1:14" ht="13.5" customHeight="1">
      <c r="A294" s="1">
        <v>1</v>
      </c>
      <c r="B294" s="1" t="s">
        <v>176</v>
      </c>
      <c r="C294" s="3">
        <v>3084</v>
      </c>
      <c r="D294" s="2">
        <v>2003</v>
      </c>
      <c r="E294" s="1" t="s">
        <v>231</v>
      </c>
      <c r="F294" s="4">
        <v>444</v>
      </c>
      <c r="G294" s="4">
        <v>44</v>
      </c>
      <c r="H294" s="4">
        <v>227</v>
      </c>
      <c r="I294" s="1">
        <v>0</v>
      </c>
      <c r="J294" s="1">
        <v>0</v>
      </c>
      <c r="K294" s="5">
        <v>49.5</v>
      </c>
      <c r="L294" s="5">
        <v>9.1999999999999993</v>
      </c>
      <c r="M294" s="5">
        <v>2.0499999999999998</v>
      </c>
      <c r="N294" s="1" t="s">
        <v>31</v>
      </c>
    </row>
    <row r="295" spans="1:14" ht="13.5" customHeight="1">
      <c r="A295" s="1">
        <v>1</v>
      </c>
      <c r="B295" s="1" t="s">
        <v>177</v>
      </c>
      <c r="C295" s="3">
        <v>3173</v>
      </c>
      <c r="D295" s="2">
        <v>2004</v>
      </c>
      <c r="E295" s="1" t="s">
        <v>231</v>
      </c>
      <c r="F295" s="4">
        <v>187</v>
      </c>
      <c r="G295" s="4">
        <v>55</v>
      </c>
      <c r="H295" s="4">
        <v>251</v>
      </c>
      <c r="I295" s="1">
        <v>4</v>
      </c>
      <c r="J295" s="1">
        <v>3</v>
      </c>
      <c r="K295" s="5">
        <v>37.200000000000003</v>
      </c>
      <c r="L295" s="5">
        <v>9.1999999999999993</v>
      </c>
      <c r="M295" s="5">
        <v>2.2200000000000002</v>
      </c>
      <c r="N295" s="1" t="s">
        <v>31</v>
      </c>
    </row>
    <row r="296" spans="1:14" ht="13.5" customHeight="1">
      <c r="E296" s="35" t="s">
        <v>18</v>
      </c>
      <c r="F296" s="25">
        <f>SUM(F294:F295)</f>
        <v>631</v>
      </c>
      <c r="G296" s="25">
        <f>SUM(G294:G295)</f>
        <v>99</v>
      </c>
      <c r="H296" s="25">
        <f>SUM(H294:H295)</f>
        <v>478</v>
      </c>
      <c r="I296" s="25">
        <f>SUM(I294:I295)</f>
        <v>4</v>
      </c>
      <c r="J296" s="25">
        <f>SUM(J294:J295)</f>
        <v>3</v>
      </c>
    </row>
    <row r="297" spans="1:14" ht="13.5" customHeight="1">
      <c r="B297" s="8" t="s">
        <v>184</v>
      </c>
      <c r="C297" s="9"/>
      <c r="D297" s="35"/>
      <c r="E297" s="8"/>
      <c r="F297" s="10"/>
      <c r="G297" s="10"/>
      <c r="H297" s="10"/>
      <c r="I297" s="8"/>
      <c r="J297" s="8"/>
      <c r="K297" s="11"/>
      <c r="L297" s="11"/>
      <c r="M297" s="11"/>
      <c r="N297" s="8"/>
    </row>
    <row r="298" spans="1:14" ht="13.5" customHeight="1">
      <c r="A298" s="1">
        <v>1</v>
      </c>
      <c r="B298" s="1" t="s">
        <v>185</v>
      </c>
      <c r="C298" s="3">
        <v>3124</v>
      </c>
      <c r="D298" s="2">
        <v>2002</v>
      </c>
      <c r="E298" s="1" t="s">
        <v>231</v>
      </c>
      <c r="F298" s="4">
        <v>222</v>
      </c>
      <c r="G298" s="4">
        <v>67</v>
      </c>
      <c r="H298" s="4">
        <v>143</v>
      </c>
      <c r="I298" s="1">
        <v>4</v>
      </c>
      <c r="J298" s="1">
        <v>4</v>
      </c>
      <c r="K298" s="5">
        <v>22.2</v>
      </c>
      <c r="L298" s="5">
        <v>6.6</v>
      </c>
      <c r="M298" s="5">
        <v>2.9</v>
      </c>
      <c r="N298" s="1" t="s">
        <v>31</v>
      </c>
    </row>
    <row r="299" spans="1:14" ht="13.5" customHeight="1">
      <c r="A299" s="1">
        <v>1</v>
      </c>
      <c r="B299" s="1" t="s">
        <v>186</v>
      </c>
      <c r="C299" s="3">
        <v>3213</v>
      </c>
      <c r="D299" s="2">
        <v>2007</v>
      </c>
      <c r="E299" s="1" t="s">
        <v>231</v>
      </c>
      <c r="F299" s="4">
        <v>315</v>
      </c>
      <c r="G299" s="4">
        <v>95</v>
      </c>
      <c r="H299" s="4">
        <v>306.83</v>
      </c>
      <c r="I299" s="1">
        <v>4</v>
      </c>
      <c r="J299" s="1">
        <v>6</v>
      </c>
      <c r="K299" s="5">
        <v>37.049999999999997</v>
      </c>
      <c r="L299" s="5">
        <v>10</v>
      </c>
      <c r="M299" s="5">
        <v>3.1</v>
      </c>
      <c r="N299" s="1" t="s">
        <v>31</v>
      </c>
    </row>
    <row r="300" spans="1:14" ht="13.5" customHeight="1">
      <c r="E300" s="35" t="s">
        <v>18</v>
      </c>
      <c r="F300" s="13">
        <f>SUM(F298:F299)</f>
        <v>537</v>
      </c>
      <c r="G300" s="13">
        <f>SUM(G298:G299)</f>
        <v>162</v>
      </c>
      <c r="H300" s="13">
        <f>SUM(H298:H299)</f>
        <v>449.83</v>
      </c>
      <c r="I300" s="13">
        <f>SUM(I298:I299)</f>
        <v>8</v>
      </c>
      <c r="J300" s="13">
        <f>SUM(J298:J299)</f>
        <v>10</v>
      </c>
    </row>
    <row r="301" spans="1:14" ht="13.5" customHeight="1">
      <c r="B301" s="20" t="s">
        <v>153</v>
      </c>
      <c r="C301" s="37"/>
      <c r="D301" s="36"/>
      <c r="E301" s="35"/>
      <c r="F301" s="13"/>
      <c r="G301" s="13"/>
      <c r="H301" s="13"/>
      <c r="I301" s="13"/>
      <c r="J301" s="13"/>
      <c r="K301" s="14"/>
      <c r="L301" s="14"/>
      <c r="M301" s="14"/>
      <c r="N301" s="12"/>
    </row>
    <row r="302" spans="1:14" ht="13.5" customHeight="1">
      <c r="A302" s="1">
        <v>1</v>
      </c>
      <c r="B302" s="6" t="s">
        <v>187</v>
      </c>
      <c r="C302" s="15">
        <v>3299</v>
      </c>
      <c r="D302" s="16">
        <v>1978</v>
      </c>
      <c r="E302" s="29" t="s">
        <v>231</v>
      </c>
      <c r="F302" s="13">
        <v>933</v>
      </c>
      <c r="G302" s="13">
        <v>237.79</v>
      </c>
      <c r="H302" s="13">
        <v>430</v>
      </c>
      <c r="I302" s="13">
        <v>5</v>
      </c>
      <c r="J302" s="13">
        <v>6</v>
      </c>
      <c r="K302" s="14">
        <v>56.25</v>
      </c>
      <c r="L302" s="14">
        <v>14.3</v>
      </c>
      <c r="M302" s="14">
        <v>4</v>
      </c>
      <c r="N302" s="6" t="s">
        <v>31</v>
      </c>
    </row>
    <row r="303" spans="1:14" ht="13.5" customHeight="1">
      <c r="B303" s="20" t="s">
        <v>433</v>
      </c>
      <c r="K303" s="24"/>
    </row>
    <row r="304" spans="1:14" ht="13.5" customHeight="1">
      <c r="A304" s="1">
        <v>1</v>
      </c>
      <c r="B304" s="1" t="s">
        <v>197</v>
      </c>
      <c r="C304" s="3">
        <v>3123</v>
      </c>
      <c r="D304" s="2">
        <v>2004</v>
      </c>
      <c r="E304" s="1" t="s">
        <v>231</v>
      </c>
      <c r="F304" s="4">
        <v>141</v>
      </c>
      <c r="G304" s="4">
        <v>42</v>
      </c>
      <c r="H304" s="4">
        <v>153</v>
      </c>
      <c r="I304" s="1">
        <v>4</v>
      </c>
      <c r="J304" s="1">
        <v>4</v>
      </c>
      <c r="K304" s="24">
        <v>28.2</v>
      </c>
      <c r="L304" s="5">
        <v>8.4</v>
      </c>
      <c r="M304" s="5">
        <v>2.1</v>
      </c>
      <c r="N304" s="1" t="s">
        <v>31</v>
      </c>
    </row>
    <row r="305" spans="1:14" ht="13.5" customHeight="1">
      <c r="A305" s="1">
        <v>1</v>
      </c>
      <c r="B305" s="1" t="s">
        <v>209</v>
      </c>
      <c r="C305" s="3">
        <v>3145</v>
      </c>
      <c r="D305" s="2">
        <v>2006</v>
      </c>
      <c r="E305" s="1" t="s">
        <v>231</v>
      </c>
      <c r="F305" s="4">
        <v>195</v>
      </c>
      <c r="G305" s="4">
        <v>57</v>
      </c>
      <c r="H305" s="4">
        <v>216</v>
      </c>
      <c r="I305" s="1">
        <v>4</v>
      </c>
      <c r="J305" s="1">
        <v>5</v>
      </c>
      <c r="K305" s="5">
        <v>30.25</v>
      </c>
      <c r="L305" s="5">
        <v>8.4</v>
      </c>
      <c r="M305" s="5">
        <v>2.2000000000000002</v>
      </c>
      <c r="N305" s="1" t="s">
        <v>31</v>
      </c>
    </row>
    <row r="306" spans="1:14" ht="13.5" customHeight="1">
      <c r="E306" s="35" t="s">
        <v>18</v>
      </c>
      <c r="F306" s="25">
        <f>SUM(F304:F305)</f>
        <v>336</v>
      </c>
      <c r="G306" s="25">
        <f t="shared" ref="G306:J306" si="26">SUM(G304:G305)</f>
        <v>99</v>
      </c>
      <c r="H306" s="25">
        <f t="shared" si="26"/>
        <v>369</v>
      </c>
      <c r="I306" s="25">
        <f t="shared" si="26"/>
        <v>8</v>
      </c>
      <c r="J306" s="25">
        <f t="shared" si="26"/>
        <v>9</v>
      </c>
    </row>
    <row r="307" spans="1:14" ht="13.5" customHeight="1">
      <c r="B307" s="8" t="s">
        <v>190</v>
      </c>
      <c r="C307" s="9"/>
      <c r="D307" s="35"/>
      <c r="E307" s="30"/>
      <c r="F307" s="10"/>
      <c r="G307" s="10"/>
      <c r="H307" s="17"/>
      <c r="I307" s="6"/>
      <c r="J307" s="6"/>
      <c r="K307" s="28"/>
      <c r="L307" s="28"/>
      <c r="M307" s="28"/>
      <c r="N307" s="6"/>
    </row>
    <row r="308" spans="1:14" ht="13.5" customHeight="1">
      <c r="A308" s="1">
        <v>1</v>
      </c>
      <c r="B308" s="1" t="s">
        <v>191</v>
      </c>
      <c r="C308" s="3">
        <v>1779</v>
      </c>
      <c r="D308" s="2">
        <v>1963</v>
      </c>
      <c r="E308" s="1" t="s">
        <v>289</v>
      </c>
      <c r="F308" s="25">
        <v>283</v>
      </c>
      <c r="G308" s="25">
        <v>106</v>
      </c>
      <c r="H308" s="25">
        <v>353</v>
      </c>
      <c r="I308" s="26">
        <v>0</v>
      </c>
      <c r="J308" s="26">
        <v>0</v>
      </c>
      <c r="K308" s="5">
        <v>45.5</v>
      </c>
      <c r="L308" s="5">
        <v>7.8</v>
      </c>
      <c r="M308" s="5">
        <v>3.4</v>
      </c>
      <c r="N308" s="1" t="s">
        <v>31</v>
      </c>
    </row>
    <row r="309" spans="1:14" ht="13.5" customHeight="1">
      <c r="B309" s="8" t="s">
        <v>192</v>
      </c>
      <c r="C309" s="9"/>
      <c r="D309" s="35"/>
      <c r="E309" s="8"/>
      <c r="F309" s="10"/>
      <c r="G309" s="10"/>
      <c r="H309" s="17"/>
      <c r="I309" s="6"/>
      <c r="J309" s="6"/>
      <c r="K309" s="28"/>
      <c r="L309" s="28"/>
      <c r="M309" s="28"/>
      <c r="N309" s="6"/>
    </row>
    <row r="310" spans="1:14" ht="13.5" customHeight="1">
      <c r="A310" s="1">
        <v>1</v>
      </c>
      <c r="B310" s="1" t="s">
        <v>193</v>
      </c>
      <c r="C310" s="3">
        <v>1659</v>
      </c>
      <c r="D310" s="2">
        <v>1959</v>
      </c>
      <c r="E310" s="1" t="s">
        <v>289</v>
      </c>
      <c r="F310" s="25">
        <v>283</v>
      </c>
      <c r="G310" s="25">
        <v>106</v>
      </c>
      <c r="H310" s="25">
        <v>353</v>
      </c>
      <c r="I310" s="26">
        <v>0</v>
      </c>
      <c r="J310" s="26">
        <v>1</v>
      </c>
      <c r="K310" s="5">
        <v>46.6</v>
      </c>
      <c r="L310" s="5">
        <v>7.5</v>
      </c>
      <c r="M310" s="5">
        <v>3</v>
      </c>
      <c r="N310" s="1" t="s">
        <v>31</v>
      </c>
    </row>
    <row r="311" spans="1:14" ht="13.5" customHeight="1">
      <c r="B311" s="8" t="s">
        <v>446</v>
      </c>
      <c r="C311" s="9"/>
      <c r="D311" s="35"/>
      <c r="E311" s="8"/>
      <c r="F311" s="10"/>
      <c r="G311" s="10"/>
      <c r="H311" s="17"/>
      <c r="I311" s="6"/>
      <c r="J311" s="6"/>
      <c r="K311" s="28"/>
      <c r="L311" s="28"/>
      <c r="M311" s="28"/>
      <c r="N311" s="6"/>
    </row>
    <row r="312" spans="1:14" ht="13.5" customHeight="1">
      <c r="A312" s="1">
        <v>1</v>
      </c>
      <c r="B312" s="1" t="s">
        <v>445</v>
      </c>
      <c r="C312" s="55">
        <v>2506</v>
      </c>
      <c r="D312" s="55">
        <v>1980</v>
      </c>
      <c r="E312" s="56" t="s">
        <v>234</v>
      </c>
      <c r="F312" s="58">
        <v>232.43</v>
      </c>
      <c r="G312" s="58">
        <v>99</v>
      </c>
      <c r="H312" s="58">
        <v>344.75</v>
      </c>
      <c r="I312" s="58">
        <v>4</v>
      </c>
      <c r="J312" s="58">
        <v>5</v>
      </c>
      <c r="K312" s="57">
        <v>28.9</v>
      </c>
      <c r="L312" s="57">
        <v>8.8000000000000007</v>
      </c>
      <c r="M312" s="57">
        <v>3.96</v>
      </c>
      <c r="N312" s="1" t="s">
        <v>31</v>
      </c>
    </row>
    <row r="313" spans="1:14" ht="13.5" customHeight="1">
      <c r="B313" s="18" t="s">
        <v>221</v>
      </c>
      <c r="C313" s="1"/>
      <c r="D313" s="19"/>
      <c r="E313" s="20"/>
      <c r="F313" s="21"/>
      <c r="G313" s="21"/>
      <c r="H313" s="21"/>
      <c r="I313" s="20"/>
      <c r="J313" s="20"/>
      <c r="K313" s="22"/>
      <c r="L313" s="22"/>
      <c r="M313" s="22"/>
      <c r="N313" s="20"/>
    </row>
    <row r="314" spans="1:14" ht="13.5" customHeight="1">
      <c r="A314" s="1">
        <v>1</v>
      </c>
      <c r="B314" s="1" t="s">
        <v>222</v>
      </c>
      <c r="C314" s="3">
        <v>3089</v>
      </c>
      <c r="D314" s="2">
        <v>2002</v>
      </c>
      <c r="E314" s="1" t="s">
        <v>231</v>
      </c>
      <c r="F314" s="4">
        <v>156</v>
      </c>
      <c r="G314" s="4">
        <v>47</v>
      </c>
      <c r="H314" s="4">
        <v>177</v>
      </c>
      <c r="I314" s="1">
        <v>4</v>
      </c>
      <c r="J314" s="1">
        <v>4</v>
      </c>
      <c r="K314" s="24">
        <v>27.3</v>
      </c>
      <c r="L314" s="5">
        <v>7.3</v>
      </c>
      <c r="M314" s="5">
        <v>3.2</v>
      </c>
      <c r="N314" s="1" t="s">
        <v>31</v>
      </c>
    </row>
    <row r="315" spans="1:14" ht="13.5" customHeight="1">
      <c r="A315" s="1">
        <v>1</v>
      </c>
      <c r="B315" s="23" t="s">
        <v>243</v>
      </c>
      <c r="C315" s="3">
        <v>3043</v>
      </c>
      <c r="D315" s="2">
        <v>2001</v>
      </c>
      <c r="E315" s="1" t="s">
        <v>231</v>
      </c>
      <c r="F315" s="4">
        <v>103</v>
      </c>
      <c r="G315" s="4">
        <v>31</v>
      </c>
      <c r="H315" s="4">
        <v>139</v>
      </c>
      <c r="I315" s="1">
        <v>4</v>
      </c>
      <c r="J315" s="1">
        <v>4</v>
      </c>
      <c r="K315" s="5">
        <v>26.56</v>
      </c>
      <c r="L315" s="5">
        <v>8</v>
      </c>
      <c r="M315" s="5">
        <v>2</v>
      </c>
      <c r="N315" s="1" t="s">
        <v>31</v>
      </c>
    </row>
    <row r="316" spans="1:14" ht="13.5" customHeight="1">
      <c r="B316" s="23"/>
      <c r="E316" s="35" t="s">
        <v>18</v>
      </c>
      <c r="F316" s="25">
        <f>SUM(F314:F315)</f>
        <v>259</v>
      </c>
      <c r="G316" s="25">
        <f t="shared" ref="G316:J316" si="27">SUM(G314:G315)</f>
        <v>78</v>
      </c>
      <c r="H316" s="25">
        <f t="shared" si="27"/>
        <v>316</v>
      </c>
      <c r="I316" s="25">
        <f t="shared" si="27"/>
        <v>8</v>
      </c>
      <c r="J316" s="25">
        <f t="shared" si="27"/>
        <v>8</v>
      </c>
    </row>
    <row r="317" spans="1:14" ht="13.5" customHeight="1">
      <c r="B317" s="8" t="s">
        <v>352</v>
      </c>
      <c r="E317" s="35"/>
      <c r="F317" s="25"/>
      <c r="G317" s="25"/>
      <c r="H317" s="25"/>
      <c r="I317" s="25"/>
      <c r="J317" s="25"/>
      <c r="K317" s="24"/>
    </row>
    <row r="318" spans="1:14" ht="13.5" customHeight="1">
      <c r="A318" s="1">
        <v>1</v>
      </c>
      <c r="B318" s="1" t="s">
        <v>157</v>
      </c>
      <c r="C318" s="3">
        <v>3050</v>
      </c>
      <c r="D318" s="2">
        <v>2001</v>
      </c>
      <c r="E318" s="1" t="s">
        <v>231</v>
      </c>
      <c r="F318" s="25">
        <v>188</v>
      </c>
      <c r="G318" s="25">
        <v>56</v>
      </c>
      <c r="H318" s="25">
        <v>297</v>
      </c>
      <c r="I318" s="26">
        <v>3</v>
      </c>
      <c r="J318" s="26">
        <v>5</v>
      </c>
      <c r="K318" s="24">
        <v>31.4</v>
      </c>
      <c r="L318" s="5">
        <v>8.5</v>
      </c>
      <c r="M318" s="5">
        <v>2.65</v>
      </c>
      <c r="N318" s="1" t="s">
        <v>31</v>
      </c>
    </row>
    <row r="319" spans="1:14" ht="13.5" customHeight="1">
      <c r="B319" s="8" t="s">
        <v>198</v>
      </c>
      <c r="C319" s="9"/>
      <c r="D319" s="35"/>
      <c r="E319" s="8"/>
      <c r="F319" s="10"/>
      <c r="G319" s="10"/>
      <c r="H319" s="10"/>
      <c r="I319" s="8"/>
      <c r="J319" s="8"/>
      <c r="K319" s="11"/>
      <c r="L319" s="11"/>
      <c r="M319" s="11"/>
      <c r="N319" s="8"/>
    </row>
    <row r="320" spans="1:14" ht="13.5" customHeight="1">
      <c r="A320" s="1">
        <v>1</v>
      </c>
      <c r="B320" s="1" t="s">
        <v>199</v>
      </c>
      <c r="C320" s="3">
        <v>2567</v>
      </c>
      <c r="D320" s="2">
        <v>1988</v>
      </c>
      <c r="E320" s="1" t="s">
        <v>231</v>
      </c>
      <c r="F320" s="25">
        <v>1523</v>
      </c>
      <c r="G320" s="25">
        <v>597</v>
      </c>
      <c r="H320" s="25">
        <v>286</v>
      </c>
      <c r="I320" s="26">
        <v>7</v>
      </c>
      <c r="J320" s="26">
        <v>15</v>
      </c>
      <c r="K320" s="5">
        <v>70</v>
      </c>
      <c r="L320" s="5">
        <v>10.199999999999999</v>
      </c>
      <c r="M320" s="5">
        <v>4.2</v>
      </c>
      <c r="N320" s="1" t="s">
        <v>333</v>
      </c>
    </row>
    <row r="321" spans="1:14" ht="13.5" customHeight="1">
      <c r="B321" s="8" t="s">
        <v>203</v>
      </c>
      <c r="F321" s="25"/>
      <c r="G321" s="25"/>
      <c r="H321" s="25"/>
      <c r="I321" s="26"/>
      <c r="J321" s="26"/>
      <c r="K321" s="24"/>
    </row>
    <row r="322" spans="1:14" ht="13.5" customHeight="1">
      <c r="A322" s="1">
        <v>1</v>
      </c>
      <c r="B322" s="1" t="s">
        <v>204</v>
      </c>
      <c r="C322" s="3">
        <v>3302</v>
      </c>
      <c r="D322" s="2">
        <v>2011</v>
      </c>
      <c r="E322" s="1" t="s">
        <v>231</v>
      </c>
      <c r="F322" s="25">
        <v>287</v>
      </c>
      <c r="G322" s="25">
        <v>86</v>
      </c>
      <c r="H322" s="25">
        <v>255</v>
      </c>
      <c r="I322" s="26">
        <v>2</v>
      </c>
      <c r="J322" s="26">
        <v>7</v>
      </c>
      <c r="K322" s="24">
        <v>34.56</v>
      </c>
      <c r="L322" s="5">
        <v>11.5</v>
      </c>
      <c r="M322" s="5">
        <v>2.5</v>
      </c>
      <c r="N322" s="1" t="s">
        <v>292</v>
      </c>
    </row>
    <row r="323" spans="1:14" ht="13.5" customHeight="1">
      <c r="B323" s="8" t="s">
        <v>437</v>
      </c>
      <c r="C323" s="9"/>
      <c r="D323" s="35"/>
      <c r="E323" s="8"/>
      <c r="F323" s="10"/>
      <c r="G323" s="10"/>
      <c r="H323" s="10"/>
      <c r="I323" s="8"/>
      <c r="J323" s="8"/>
      <c r="K323" s="11"/>
      <c r="L323" s="11"/>
      <c r="M323" s="11"/>
      <c r="N323" s="8"/>
    </row>
    <row r="324" spans="1:14" ht="13.5" customHeight="1">
      <c r="A324" s="1">
        <v>1</v>
      </c>
      <c r="B324" s="1" t="s">
        <v>117</v>
      </c>
      <c r="C324" s="3">
        <v>3341</v>
      </c>
      <c r="D324" s="2">
        <v>2013</v>
      </c>
      <c r="E324" s="1" t="s">
        <v>231</v>
      </c>
      <c r="F324" s="25">
        <v>211</v>
      </c>
      <c r="G324" s="25">
        <v>68</v>
      </c>
      <c r="H324" s="25">
        <v>231</v>
      </c>
      <c r="I324" s="26">
        <v>4</v>
      </c>
      <c r="J324" s="26">
        <v>4</v>
      </c>
      <c r="K324" s="24">
        <v>30.3</v>
      </c>
      <c r="L324" s="5">
        <v>7</v>
      </c>
      <c r="M324" s="5">
        <v>2.75</v>
      </c>
      <c r="N324" s="1" t="s">
        <v>31</v>
      </c>
    </row>
    <row r="325" spans="1:14" ht="13.5" customHeight="1">
      <c r="B325" s="20" t="s">
        <v>429</v>
      </c>
      <c r="C325" s="27"/>
      <c r="D325" s="19"/>
      <c r="E325" s="20"/>
      <c r="F325" s="21"/>
      <c r="G325" s="21"/>
      <c r="H325" s="21"/>
      <c r="I325" s="20"/>
      <c r="J325" s="20"/>
      <c r="K325" s="22"/>
      <c r="L325" s="22"/>
      <c r="M325" s="22"/>
      <c r="N325" s="20"/>
    </row>
    <row r="326" spans="1:14" ht="13.5" customHeight="1">
      <c r="A326" s="1">
        <v>1</v>
      </c>
      <c r="B326" s="1" t="s">
        <v>205</v>
      </c>
      <c r="C326" s="3">
        <v>2878</v>
      </c>
      <c r="D326" s="2">
        <v>1995</v>
      </c>
      <c r="E326" s="1" t="s">
        <v>231</v>
      </c>
      <c r="F326" s="25">
        <v>162</v>
      </c>
      <c r="G326" s="25">
        <v>49</v>
      </c>
      <c r="H326" s="25">
        <v>226</v>
      </c>
      <c r="I326" s="26">
        <v>1</v>
      </c>
      <c r="J326" s="26">
        <v>1</v>
      </c>
      <c r="K326" s="5">
        <v>28.5</v>
      </c>
      <c r="L326" s="5">
        <v>10.199999999999999</v>
      </c>
      <c r="M326" s="5">
        <v>2.4</v>
      </c>
      <c r="N326" s="1" t="s">
        <v>308</v>
      </c>
    </row>
    <row r="327" spans="1:14" ht="13.5" customHeight="1">
      <c r="B327" s="20" t="s">
        <v>206</v>
      </c>
      <c r="C327" s="27"/>
      <c r="D327" s="19"/>
      <c r="E327" s="20"/>
      <c r="F327" s="21"/>
      <c r="G327" s="21"/>
      <c r="H327" s="21"/>
      <c r="I327" s="20"/>
      <c r="J327" s="20"/>
      <c r="K327" s="22"/>
      <c r="L327" s="22"/>
      <c r="M327" s="22"/>
      <c r="N327" s="20"/>
    </row>
    <row r="328" spans="1:14" ht="13.5" customHeight="1">
      <c r="A328" s="1">
        <v>1</v>
      </c>
      <c r="B328" s="1" t="s">
        <v>207</v>
      </c>
      <c r="C328" s="3">
        <v>3210</v>
      </c>
      <c r="D328" s="2">
        <v>2007</v>
      </c>
      <c r="E328" s="1" t="s">
        <v>231</v>
      </c>
      <c r="F328" s="25">
        <v>287</v>
      </c>
      <c r="G328" s="25">
        <v>86</v>
      </c>
      <c r="H328" s="25">
        <v>221.98</v>
      </c>
      <c r="I328" s="26">
        <v>4</v>
      </c>
      <c r="J328" s="26">
        <v>5</v>
      </c>
      <c r="K328" s="24">
        <v>33.75</v>
      </c>
      <c r="L328" s="5">
        <v>10.8</v>
      </c>
      <c r="M328" s="5">
        <v>3.1</v>
      </c>
      <c r="N328" s="1" t="s">
        <v>31</v>
      </c>
    </row>
    <row r="329" spans="1:14" ht="13.5" customHeight="1">
      <c r="B329" s="20" t="s">
        <v>435</v>
      </c>
      <c r="C329" s="27"/>
      <c r="D329" s="19"/>
      <c r="E329" s="20"/>
      <c r="F329" s="21"/>
      <c r="G329" s="21"/>
      <c r="H329" s="21"/>
      <c r="I329" s="20"/>
      <c r="J329" s="20"/>
      <c r="K329" s="22"/>
      <c r="L329" s="22"/>
      <c r="M329" s="22"/>
      <c r="N329" s="20"/>
    </row>
    <row r="330" spans="1:14" ht="13.5" customHeight="1">
      <c r="A330" s="1">
        <v>1</v>
      </c>
      <c r="B330" s="1" t="s">
        <v>346</v>
      </c>
      <c r="C330" s="3">
        <v>3430</v>
      </c>
      <c r="D330" s="2">
        <v>2008</v>
      </c>
      <c r="E330" s="1" t="s">
        <v>354</v>
      </c>
      <c r="F330" s="25">
        <v>176</v>
      </c>
      <c r="G330" s="25">
        <v>94</v>
      </c>
      <c r="H330" s="25">
        <v>217</v>
      </c>
      <c r="I330" s="26">
        <v>4</v>
      </c>
      <c r="J330" s="26">
        <v>4</v>
      </c>
      <c r="K330" s="24">
        <v>32</v>
      </c>
      <c r="L330" s="5">
        <v>7</v>
      </c>
      <c r="M330" s="5">
        <v>3.5</v>
      </c>
      <c r="N330" s="1" t="s">
        <v>31</v>
      </c>
    </row>
    <row r="331" spans="1:14" ht="13.5" customHeight="1">
      <c r="B331" s="8" t="s">
        <v>432</v>
      </c>
      <c r="F331" s="25"/>
      <c r="G331" s="25"/>
      <c r="H331" s="25"/>
      <c r="I331" s="26"/>
      <c r="J331" s="26"/>
    </row>
    <row r="332" spans="1:14" ht="13.5" customHeight="1">
      <c r="A332" s="1">
        <v>1</v>
      </c>
      <c r="B332" s="1" t="s">
        <v>208</v>
      </c>
      <c r="C332" s="3">
        <v>3034</v>
      </c>
      <c r="D332" s="2">
        <v>2001</v>
      </c>
      <c r="E332" s="1" t="s">
        <v>231</v>
      </c>
      <c r="F332" s="25">
        <v>171</v>
      </c>
      <c r="G332" s="25">
        <v>43</v>
      </c>
      <c r="H332" s="25">
        <v>216</v>
      </c>
      <c r="I332" s="26">
        <v>4</v>
      </c>
      <c r="J332" s="26">
        <v>4</v>
      </c>
      <c r="K332" s="5">
        <v>29.3</v>
      </c>
      <c r="L332" s="5">
        <v>9</v>
      </c>
      <c r="M332" s="5">
        <v>2</v>
      </c>
      <c r="N332" s="1" t="s">
        <v>31</v>
      </c>
    </row>
    <row r="333" spans="1:14" ht="13.5" customHeight="1">
      <c r="B333" s="20" t="s">
        <v>210</v>
      </c>
      <c r="C333" s="27"/>
      <c r="D333" s="19"/>
      <c r="E333" s="20"/>
      <c r="F333" s="21"/>
      <c r="G333" s="21"/>
      <c r="H333" s="21"/>
      <c r="I333" s="20"/>
      <c r="J333" s="20"/>
      <c r="K333" s="22"/>
      <c r="L333" s="22"/>
      <c r="M333" s="22"/>
      <c r="N333" s="20"/>
    </row>
    <row r="334" spans="1:14" ht="13.5" customHeight="1">
      <c r="A334" s="1">
        <v>1</v>
      </c>
      <c r="B334" s="1" t="s">
        <v>211</v>
      </c>
      <c r="C334" s="3">
        <v>3224</v>
      </c>
      <c r="D334" s="2">
        <v>2007</v>
      </c>
      <c r="E334" s="1" t="s">
        <v>231</v>
      </c>
      <c r="F334" s="25">
        <v>200</v>
      </c>
      <c r="G334" s="25">
        <v>68</v>
      </c>
      <c r="H334" s="25">
        <v>207.92</v>
      </c>
      <c r="I334" s="26">
        <v>4</v>
      </c>
      <c r="J334" s="26">
        <v>4</v>
      </c>
      <c r="K334" s="24">
        <v>33.1</v>
      </c>
      <c r="L334" s="5">
        <v>10</v>
      </c>
      <c r="M334" s="5">
        <v>2.2799999999999998</v>
      </c>
      <c r="N334" s="1" t="s">
        <v>31</v>
      </c>
    </row>
    <row r="335" spans="1:14" ht="13.5" customHeight="1">
      <c r="B335" s="18" t="s">
        <v>380</v>
      </c>
      <c r="C335" s="1"/>
      <c r="D335" s="19"/>
      <c r="E335" s="20"/>
      <c r="F335" s="21"/>
      <c r="G335" s="21"/>
      <c r="H335" s="21"/>
      <c r="I335" s="20"/>
      <c r="J335" s="20"/>
      <c r="K335" s="22"/>
      <c r="L335" s="22"/>
      <c r="M335" s="22"/>
      <c r="N335" s="20"/>
    </row>
    <row r="336" spans="1:14" ht="13.5" customHeight="1">
      <c r="A336" s="1">
        <v>1</v>
      </c>
      <c r="B336" s="23" t="s">
        <v>357</v>
      </c>
      <c r="C336" s="3">
        <v>3429</v>
      </c>
      <c r="D336" s="2">
        <v>2018</v>
      </c>
      <c r="E336" s="1" t="s">
        <v>231</v>
      </c>
      <c r="F336" s="25">
        <v>661</v>
      </c>
      <c r="G336" s="25">
        <v>198</v>
      </c>
      <c r="H336" s="25">
        <v>207</v>
      </c>
      <c r="I336" s="26">
        <v>4</v>
      </c>
      <c r="J336" s="26">
        <v>5</v>
      </c>
      <c r="K336" s="24">
        <v>52</v>
      </c>
      <c r="L336" s="5">
        <v>12</v>
      </c>
      <c r="M336" s="5">
        <v>3</v>
      </c>
      <c r="N336" s="1" t="s">
        <v>292</v>
      </c>
    </row>
    <row r="337" spans="1:14" s="6" customFormat="1" ht="13.5" customHeight="1">
      <c r="B337" s="18" t="s">
        <v>212</v>
      </c>
      <c r="C337" s="3"/>
      <c r="D337" s="2"/>
      <c r="E337" s="1"/>
      <c r="F337" s="25"/>
      <c r="G337" s="25"/>
      <c r="H337" s="25"/>
      <c r="I337" s="26"/>
      <c r="J337" s="26"/>
      <c r="K337" s="5"/>
      <c r="L337" s="5"/>
      <c r="M337" s="5"/>
      <c r="N337" s="1"/>
    </row>
    <row r="338" spans="1:14" ht="13.5" customHeight="1">
      <c r="A338" s="1">
        <v>1</v>
      </c>
      <c r="B338" s="1" t="s">
        <v>213</v>
      </c>
      <c r="C338" s="3">
        <v>2066</v>
      </c>
      <c r="D338" s="2">
        <v>1978</v>
      </c>
      <c r="E338" s="1" t="s">
        <v>231</v>
      </c>
      <c r="F338" s="25">
        <v>415</v>
      </c>
      <c r="G338" s="25">
        <v>125</v>
      </c>
      <c r="H338" s="25">
        <v>200</v>
      </c>
      <c r="I338" s="26">
        <v>5</v>
      </c>
      <c r="J338" s="26">
        <v>5</v>
      </c>
      <c r="K338" s="5">
        <v>48.7</v>
      </c>
      <c r="L338" s="5">
        <v>12.2</v>
      </c>
      <c r="M338" s="5">
        <v>2.2999999999999998</v>
      </c>
      <c r="N338" s="1" t="s">
        <v>292</v>
      </c>
    </row>
    <row r="339" spans="1:14" ht="13.5" customHeight="1">
      <c r="B339" s="20" t="s">
        <v>214</v>
      </c>
      <c r="C339" s="27"/>
      <c r="D339" s="19"/>
      <c r="E339" s="20"/>
      <c r="F339" s="21"/>
      <c r="G339" s="21"/>
      <c r="H339" s="21"/>
      <c r="I339" s="20"/>
      <c r="J339" s="20"/>
      <c r="K339" s="22"/>
      <c r="L339" s="22"/>
      <c r="M339" s="22"/>
      <c r="N339" s="20"/>
    </row>
    <row r="340" spans="1:14" ht="13.5" customHeight="1">
      <c r="A340" s="1">
        <v>1</v>
      </c>
      <c r="B340" s="1" t="s">
        <v>215</v>
      </c>
      <c r="C340" s="3">
        <v>2950</v>
      </c>
      <c r="D340" s="2">
        <v>1998</v>
      </c>
      <c r="E340" s="1" t="s">
        <v>231</v>
      </c>
      <c r="F340" s="25">
        <v>205</v>
      </c>
      <c r="G340" s="25">
        <v>79</v>
      </c>
      <c r="H340" s="25">
        <v>199</v>
      </c>
      <c r="I340" s="26">
        <v>4</v>
      </c>
      <c r="J340" s="26">
        <v>4</v>
      </c>
      <c r="K340" s="5">
        <v>33.9</v>
      </c>
      <c r="L340" s="5">
        <v>7</v>
      </c>
      <c r="M340" s="5">
        <v>3</v>
      </c>
      <c r="N340" s="1" t="s">
        <v>31</v>
      </c>
    </row>
    <row r="341" spans="1:14" ht="13.5" customHeight="1">
      <c r="B341" s="20" t="s">
        <v>216</v>
      </c>
      <c r="C341" s="27"/>
      <c r="D341" s="19"/>
      <c r="E341" s="20"/>
      <c r="F341" s="21"/>
      <c r="G341" s="21"/>
      <c r="H341" s="21"/>
      <c r="I341" s="20"/>
      <c r="J341" s="20"/>
      <c r="K341" s="22"/>
      <c r="L341" s="22"/>
      <c r="M341" s="22"/>
      <c r="N341" s="20"/>
    </row>
    <row r="342" spans="1:14" ht="13.5" customHeight="1">
      <c r="A342" s="1">
        <v>1</v>
      </c>
      <c r="B342" s="1" t="s">
        <v>217</v>
      </c>
      <c r="C342" s="3">
        <v>3045</v>
      </c>
      <c r="D342" s="2">
        <v>2001</v>
      </c>
      <c r="E342" s="1" t="s">
        <v>231</v>
      </c>
      <c r="F342" s="25">
        <v>160</v>
      </c>
      <c r="G342" s="25">
        <v>48</v>
      </c>
      <c r="H342" s="25">
        <v>192</v>
      </c>
      <c r="I342" s="26">
        <v>4</v>
      </c>
      <c r="J342" s="26">
        <v>3</v>
      </c>
      <c r="K342" s="5">
        <v>27</v>
      </c>
      <c r="L342" s="5">
        <v>9</v>
      </c>
      <c r="M342" s="5">
        <v>2.2999999999999998</v>
      </c>
      <c r="N342" s="1" t="s">
        <v>31</v>
      </c>
    </row>
    <row r="343" spans="1:14" ht="13.5" customHeight="1">
      <c r="B343" s="18" t="s">
        <v>441</v>
      </c>
      <c r="C343" s="1"/>
      <c r="D343" s="19"/>
      <c r="E343" s="21"/>
      <c r="G343" s="21"/>
      <c r="H343" s="21"/>
      <c r="I343" s="20"/>
      <c r="J343" s="20"/>
      <c r="K343" s="22"/>
      <c r="L343" s="22"/>
      <c r="M343" s="22"/>
      <c r="N343" s="20"/>
    </row>
    <row r="344" spans="1:14" ht="13.5" customHeight="1">
      <c r="A344" s="1">
        <v>1</v>
      </c>
      <c r="B344" s="23" t="s">
        <v>442</v>
      </c>
      <c r="C344" s="3">
        <v>3501</v>
      </c>
      <c r="D344" s="42">
        <v>2010</v>
      </c>
      <c r="E344" s="40" t="s">
        <v>235</v>
      </c>
      <c r="F344" s="25">
        <v>305</v>
      </c>
      <c r="G344" s="45">
        <v>91</v>
      </c>
      <c r="H344" s="45">
        <v>190</v>
      </c>
      <c r="I344" s="46">
        <v>4</v>
      </c>
      <c r="J344" s="46">
        <v>4</v>
      </c>
      <c r="K344" s="50">
        <v>39</v>
      </c>
      <c r="L344" s="43">
        <v>11</v>
      </c>
      <c r="M344" s="43">
        <v>3</v>
      </c>
      <c r="N344" s="40" t="s">
        <v>31</v>
      </c>
    </row>
    <row r="345" spans="1:14" ht="13.5" customHeight="1">
      <c r="B345" s="8" t="s">
        <v>218</v>
      </c>
      <c r="C345" s="9"/>
      <c r="D345" s="35"/>
      <c r="E345" s="8"/>
      <c r="F345" s="10"/>
      <c r="G345" s="10"/>
      <c r="H345" s="10"/>
      <c r="I345" s="8"/>
      <c r="J345" s="8"/>
      <c r="K345" s="11"/>
      <c r="L345" s="11"/>
      <c r="M345" s="11"/>
      <c r="N345" s="8"/>
    </row>
    <row r="346" spans="1:14" ht="13.5" customHeight="1">
      <c r="A346" s="1">
        <v>1</v>
      </c>
      <c r="B346" s="1" t="s">
        <v>219</v>
      </c>
      <c r="C346" s="3">
        <v>3066</v>
      </c>
      <c r="D346" s="2">
        <v>2002</v>
      </c>
      <c r="E346" s="1" t="s">
        <v>231</v>
      </c>
      <c r="F346" s="25">
        <v>154</v>
      </c>
      <c r="G346" s="25">
        <v>76</v>
      </c>
      <c r="H346" s="25">
        <v>186</v>
      </c>
      <c r="I346" s="26">
        <v>0</v>
      </c>
      <c r="J346" s="26">
        <v>0</v>
      </c>
      <c r="K346" s="5">
        <v>26.38</v>
      </c>
      <c r="L346" s="5">
        <v>8</v>
      </c>
      <c r="M346" s="5">
        <v>2</v>
      </c>
      <c r="N346" s="1" t="s">
        <v>31</v>
      </c>
    </row>
    <row r="347" spans="1:14" ht="13.5" customHeight="1">
      <c r="B347" s="8" t="s">
        <v>156</v>
      </c>
      <c r="C347" s="9"/>
      <c r="D347" s="35"/>
      <c r="E347" s="8"/>
      <c r="F347" s="10"/>
      <c r="G347" s="10"/>
      <c r="H347" s="17"/>
      <c r="I347" s="6"/>
      <c r="J347" s="6"/>
      <c r="K347" s="28"/>
      <c r="L347" s="28"/>
      <c r="M347" s="28"/>
      <c r="N347" s="6"/>
    </row>
    <row r="348" spans="1:14" ht="13.5" customHeight="1">
      <c r="A348" s="1">
        <v>1</v>
      </c>
      <c r="B348" s="1" t="s">
        <v>424</v>
      </c>
      <c r="C348" s="15">
        <v>2640</v>
      </c>
      <c r="D348" s="51">
        <v>1971</v>
      </c>
      <c r="E348" s="44" t="s">
        <v>238</v>
      </c>
      <c r="F348" s="13">
        <v>192</v>
      </c>
      <c r="G348" s="13">
        <v>72</v>
      </c>
      <c r="H348" s="13">
        <v>180</v>
      </c>
      <c r="I348" s="12">
        <v>4</v>
      </c>
      <c r="J348" s="12">
        <v>4</v>
      </c>
      <c r="K348" s="14">
        <v>33.81</v>
      </c>
      <c r="L348" s="14">
        <v>7</v>
      </c>
      <c r="M348" s="14">
        <v>3.65</v>
      </c>
      <c r="N348" s="6" t="s">
        <v>31</v>
      </c>
    </row>
    <row r="349" spans="1:14" ht="13.5" customHeight="1">
      <c r="B349" s="8" t="s">
        <v>124</v>
      </c>
      <c r="C349" s="9"/>
      <c r="D349" s="35"/>
      <c r="E349" s="8"/>
      <c r="F349" s="10"/>
      <c r="G349" s="10"/>
      <c r="H349" s="10"/>
      <c r="I349" s="8"/>
      <c r="J349" s="8"/>
      <c r="K349" s="11"/>
      <c r="L349" s="11"/>
      <c r="M349" s="11"/>
      <c r="N349" s="8"/>
    </row>
    <row r="350" spans="1:14" ht="13.5" customHeight="1">
      <c r="A350" s="1">
        <v>1</v>
      </c>
      <c r="B350" s="1" t="s">
        <v>125</v>
      </c>
      <c r="C350" s="3">
        <v>3023</v>
      </c>
      <c r="D350" s="2">
        <v>1967</v>
      </c>
      <c r="E350" s="1" t="s">
        <v>285</v>
      </c>
      <c r="F350" s="25">
        <v>142</v>
      </c>
      <c r="G350" s="25">
        <v>43</v>
      </c>
      <c r="H350" s="25">
        <v>180</v>
      </c>
      <c r="I350" s="26">
        <v>1</v>
      </c>
      <c r="J350" s="26">
        <v>4</v>
      </c>
      <c r="K350" s="5">
        <v>28.81</v>
      </c>
      <c r="L350" s="5">
        <v>6.7</v>
      </c>
      <c r="M350" s="5">
        <v>3.27</v>
      </c>
      <c r="N350" s="1" t="s">
        <v>333</v>
      </c>
    </row>
    <row r="351" spans="1:14" ht="13.5" customHeight="1">
      <c r="B351" s="18" t="s">
        <v>259</v>
      </c>
      <c r="C351" s="1"/>
      <c r="D351" s="19"/>
      <c r="E351" s="20"/>
      <c r="F351" s="21"/>
      <c r="G351" s="21"/>
      <c r="H351" s="21"/>
      <c r="I351" s="20"/>
      <c r="J351" s="20"/>
      <c r="K351" s="22"/>
      <c r="L351" s="22"/>
      <c r="M351" s="22"/>
      <c r="N351" s="20"/>
    </row>
    <row r="352" spans="1:14" ht="13.5" customHeight="1">
      <c r="A352" s="1">
        <v>1</v>
      </c>
      <c r="B352" s="23" t="s">
        <v>260</v>
      </c>
      <c r="C352" s="3">
        <v>3324</v>
      </c>
      <c r="D352" s="2">
        <v>2010</v>
      </c>
      <c r="E352" s="1" t="s">
        <v>231</v>
      </c>
      <c r="F352" s="4">
        <v>128</v>
      </c>
      <c r="G352" s="4">
        <v>39</v>
      </c>
      <c r="H352" s="4">
        <v>91</v>
      </c>
      <c r="I352" s="1">
        <v>2</v>
      </c>
      <c r="J352" s="1">
        <v>5</v>
      </c>
      <c r="K352" s="24">
        <v>22.66</v>
      </c>
      <c r="L352" s="5">
        <v>6.63</v>
      </c>
      <c r="M352" s="5">
        <v>3.16</v>
      </c>
      <c r="N352" s="1" t="s">
        <v>333</v>
      </c>
    </row>
    <row r="353" spans="1:14" ht="13.5" customHeight="1">
      <c r="A353" s="1">
        <v>1</v>
      </c>
      <c r="B353" s="23" t="s">
        <v>327</v>
      </c>
      <c r="C353" s="3">
        <v>3417</v>
      </c>
      <c r="D353" s="2">
        <v>1998</v>
      </c>
      <c r="E353" s="1" t="s">
        <v>231</v>
      </c>
      <c r="F353" s="4">
        <v>185</v>
      </c>
      <c r="G353" s="4">
        <v>56</v>
      </c>
      <c r="H353" s="4">
        <v>82</v>
      </c>
      <c r="I353" s="1">
        <v>0</v>
      </c>
      <c r="J353" s="1">
        <v>0</v>
      </c>
      <c r="K353" s="24">
        <v>30.4</v>
      </c>
      <c r="L353" s="5">
        <v>7.2</v>
      </c>
      <c r="M353" s="5">
        <v>2.1800000000000002</v>
      </c>
      <c r="N353" s="1" t="s">
        <v>333</v>
      </c>
    </row>
    <row r="354" spans="1:14" ht="13.5" customHeight="1">
      <c r="B354" s="23"/>
      <c r="D354" s="3"/>
      <c r="E354" s="35" t="s">
        <v>18</v>
      </c>
      <c r="F354" s="25">
        <f>SUM(F352:F353)</f>
        <v>313</v>
      </c>
      <c r="G354" s="25">
        <f>SUM(G352:G353)</f>
        <v>95</v>
      </c>
      <c r="H354" s="25">
        <f>SUM(H352:H353)</f>
        <v>173</v>
      </c>
      <c r="I354" s="25">
        <f>SUM(I352:I353)</f>
        <v>2</v>
      </c>
      <c r="J354" s="25">
        <f>SUM(J352:J353)</f>
        <v>5</v>
      </c>
      <c r="K354" s="25"/>
      <c r="L354" s="25"/>
      <c r="M354" s="25"/>
    </row>
    <row r="355" spans="1:14" ht="13.5" customHeight="1">
      <c r="B355" s="18" t="s">
        <v>305</v>
      </c>
      <c r="C355" s="1"/>
      <c r="D355" s="19"/>
      <c r="E355" s="20"/>
      <c r="F355" s="21"/>
      <c r="G355" s="21"/>
      <c r="H355" s="21"/>
      <c r="I355" s="20"/>
      <c r="J355" s="20"/>
      <c r="K355" s="22"/>
      <c r="L355" s="22"/>
      <c r="M355" s="22"/>
      <c r="N355" s="20"/>
    </row>
    <row r="356" spans="1:14" ht="13.5" customHeight="1">
      <c r="A356" s="1">
        <v>1</v>
      </c>
      <c r="B356" s="1" t="s">
        <v>306</v>
      </c>
      <c r="C356" s="3">
        <v>3403</v>
      </c>
      <c r="D356" s="2">
        <v>2015</v>
      </c>
      <c r="E356" s="1" t="s">
        <v>231</v>
      </c>
      <c r="F356" s="25">
        <v>95</v>
      </c>
      <c r="G356" s="25">
        <v>28</v>
      </c>
      <c r="H356" s="25">
        <v>170</v>
      </c>
      <c r="I356" s="26">
        <v>4</v>
      </c>
      <c r="J356" s="26">
        <v>4</v>
      </c>
      <c r="K356" s="5">
        <v>24.3</v>
      </c>
      <c r="L356" s="5">
        <v>5.24</v>
      </c>
      <c r="M356" s="5">
        <v>2.95</v>
      </c>
      <c r="N356" s="1" t="s">
        <v>309</v>
      </c>
    </row>
    <row r="357" spans="1:14" ht="13.5" customHeight="1">
      <c r="B357" s="18" t="s">
        <v>223</v>
      </c>
      <c r="C357" s="1"/>
      <c r="D357" s="19"/>
      <c r="E357" s="20"/>
      <c r="F357" s="21"/>
      <c r="G357" s="21"/>
      <c r="H357" s="21"/>
      <c r="I357" s="20"/>
      <c r="J357" s="20"/>
      <c r="K357" s="22"/>
      <c r="L357" s="22"/>
      <c r="M357" s="22"/>
      <c r="N357" s="20"/>
    </row>
    <row r="358" spans="1:14" ht="13.5" customHeight="1">
      <c r="A358" s="1">
        <v>1</v>
      </c>
      <c r="B358" s="1" t="s">
        <v>224</v>
      </c>
      <c r="C358" s="3">
        <v>2959</v>
      </c>
      <c r="D358" s="2">
        <v>1965</v>
      </c>
      <c r="E358" s="1" t="s">
        <v>231</v>
      </c>
      <c r="F358" s="25">
        <v>163</v>
      </c>
      <c r="G358" s="25">
        <v>49</v>
      </c>
      <c r="H358" s="25">
        <v>168</v>
      </c>
      <c r="I358" s="26">
        <v>0</v>
      </c>
      <c r="J358" s="26">
        <v>1</v>
      </c>
      <c r="K358" s="5">
        <v>28.5</v>
      </c>
      <c r="L358" s="5">
        <v>6.4</v>
      </c>
      <c r="M358" s="5">
        <v>3.5</v>
      </c>
      <c r="N358" s="1" t="s">
        <v>31</v>
      </c>
    </row>
    <row r="359" spans="1:14" ht="13.5" customHeight="1">
      <c r="B359" s="18" t="s">
        <v>225</v>
      </c>
      <c r="C359" s="1"/>
      <c r="D359" s="35"/>
      <c r="E359" s="8"/>
      <c r="F359" s="10"/>
      <c r="G359" s="10"/>
      <c r="H359" s="10"/>
      <c r="I359" s="8"/>
      <c r="J359" s="8"/>
      <c r="K359" s="11"/>
      <c r="L359" s="11"/>
      <c r="M359" s="11"/>
      <c r="N359" s="8"/>
    </row>
    <row r="360" spans="1:14" ht="13.5" customHeight="1">
      <c r="A360" s="1">
        <v>1</v>
      </c>
      <c r="B360" s="1" t="s">
        <v>226</v>
      </c>
      <c r="C360" s="3">
        <v>3006</v>
      </c>
      <c r="D360" s="2">
        <v>2000</v>
      </c>
      <c r="E360" s="1" t="s">
        <v>231</v>
      </c>
      <c r="F360" s="25">
        <v>91</v>
      </c>
      <c r="G360" s="25">
        <v>37</v>
      </c>
      <c r="H360" s="25">
        <v>159</v>
      </c>
      <c r="I360" s="26">
        <v>0</v>
      </c>
      <c r="J360" s="26">
        <v>0</v>
      </c>
      <c r="K360" s="24">
        <v>24.5</v>
      </c>
      <c r="L360" s="5">
        <v>6.6</v>
      </c>
      <c r="M360" s="5">
        <v>2.9</v>
      </c>
      <c r="N360" s="1" t="s">
        <v>31</v>
      </c>
    </row>
    <row r="361" spans="1:14" ht="13.5" customHeight="1">
      <c r="B361" s="18" t="s">
        <v>200</v>
      </c>
      <c r="C361" s="6"/>
      <c r="D361" s="19"/>
      <c r="E361" s="20"/>
      <c r="F361" s="21"/>
      <c r="G361" s="21"/>
      <c r="H361" s="21"/>
      <c r="I361" s="20"/>
      <c r="J361" s="20"/>
      <c r="K361" s="22"/>
      <c r="L361" s="22"/>
      <c r="M361" s="22"/>
      <c r="N361" s="20"/>
    </row>
    <row r="362" spans="1:14" ht="13.5" customHeight="1">
      <c r="A362" s="1">
        <v>1</v>
      </c>
      <c r="B362" s="23" t="s">
        <v>201</v>
      </c>
      <c r="C362" s="3">
        <v>3125</v>
      </c>
      <c r="D362" s="2">
        <v>1998</v>
      </c>
      <c r="E362" s="1" t="s">
        <v>231</v>
      </c>
      <c r="F362" s="25">
        <v>121</v>
      </c>
      <c r="G362" s="25">
        <v>65</v>
      </c>
      <c r="H362" s="25">
        <v>158</v>
      </c>
      <c r="I362" s="26">
        <v>0</v>
      </c>
      <c r="J362" s="26">
        <v>0</v>
      </c>
      <c r="K362" s="5">
        <v>23.5</v>
      </c>
      <c r="L362" s="5">
        <v>7.2</v>
      </c>
      <c r="M362" s="5">
        <v>2.1</v>
      </c>
      <c r="N362" s="1" t="s">
        <v>31</v>
      </c>
    </row>
    <row r="363" spans="1:14" ht="13.5" customHeight="1">
      <c r="B363" s="20" t="s">
        <v>436</v>
      </c>
      <c r="F363" s="25"/>
      <c r="G363" s="25"/>
      <c r="H363" s="25"/>
      <c r="I363" s="26"/>
      <c r="J363" s="26"/>
      <c r="K363" s="24"/>
    </row>
    <row r="364" spans="1:14" ht="13.5" customHeight="1">
      <c r="A364" s="1">
        <v>1</v>
      </c>
      <c r="B364" s="1" t="s">
        <v>227</v>
      </c>
      <c r="C364" s="3">
        <v>3199</v>
      </c>
      <c r="D364" s="2">
        <v>1969</v>
      </c>
      <c r="E364" s="1" t="s">
        <v>287</v>
      </c>
      <c r="F364" s="25">
        <v>172</v>
      </c>
      <c r="G364" s="25">
        <v>63</v>
      </c>
      <c r="H364" s="25">
        <v>156</v>
      </c>
      <c r="I364" s="26">
        <v>5</v>
      </c>
      <c r="J364" s="26">
        <v>4</v>
      </c>
      <c r="K364" s="24">
        <v>28.1</v>
      </c>
      <c r="L364" s="5">
        <v>7</v>
      </c>
      <c r="M364" s="5">
        <v>3</v>
      </c>
      <c r="N364" s="1" t="s">
        <v>31</v>
      </c>
    </row>
    <row r="365" spans="1:14" ht="13.5" customHeight="1">
      <c r="B365" s="20" t="s">
        <v>434</v>
      </c>
      <c r="C365" s="27"/>
      <c r="D365" s="19"/>
      <c r="E365" s="20"/>
      <c r="F365" s="21"/>
      <c r="G365" s="21"/>
      <c r="H365" s="21"/>
      <c r="I365" s="20"/>
      <c r="J365" s="20"/>
      <c r="K365" s="22"/>
      <c r="L365" s="22"/>
      <c r="M365" s="22"/>
      <c r="N365" s="20"/>
    </row>
    <row r="366" spans="1:14" ht="13.5" customHeight="1">
      <c r="A366" s="1">
        <v>1</v>
      </c>
      <c r="B366" s="1" t="s">
        <v>196</v>
      </c>
      <c r="C366" s="3">
        <v>3122</v>
      </c>
      <c r="D366" s="2">
        <v>2004</v>
      </c>
      <c r="E366" s="1" t="s">
        <v>231</v>
      </c>
      <c r="F366" s="25">
        <v>141</v>
      </c>
      <c r="G366" s="25">
        <v>42</v>
      </c>
      <c r="H366" s="25">
        <v>153</v>
      </c>
      <c r="I366" s="26">
        <v>4</v>
      </c>
      <c r="J366" s="26">
        <v>3</v>
      </c>
      <c r="K366" s="24">
        <v>24.2</v>
      </c>
      <c r="L366" s="5">
        <v>8.4</v>
      </c>
      <c r="M366" s="5">
        <v>2.1</v>
      </c>
      <c r="N366" s="1" t="s">
        <v>31</v>
      </c>
    </row>
    <row r="367" spans="1:14" s="6" customFormat="1" ht="13.5" customHeight="1">
      <c r="B367" s="18" t="s">
        <v>239</v>
      </c>
      <c r="D367" s="35"/>
      <c r="E367" s="8"/>
      <c r="F367" s="10"/>
      <c r="G367" s="10"/>
      <c r="H367" s="10"/>
      <c r="I367" s="8"/>
      <c r="J367" s="8"/>
      <c r="K367" s="11"/>
      <c r="L367" s="11"/>
      <c r="M367" s="11"/>
      <c r="N367" s="8"/>
    </row>
    <row r="368" spans="1:14" s="6" customFormat="1" ht="13.5" customHeight="1">
      <c r="A368" s="6">
        <v>1</v>
      </c>
      <c r="B368" s="23" t="s">
        <v>241</v>
      </c>
      <c r="C368" s="3">
        <v>3099</v>
      </c>
      <c r="D368" s="2">
        <v>2002</v>
      </c>
      <c r="E368" s="1" t="s">
        <v>231</v>
      </c>
      <c r="F368" s="25">
        <v>95</v>
      </c>
      <c r="G368" s="25">
        <v>43</v>
      </c>
      <c r="H368" s="25">
        <v>146</v>
      </c>
      <c r="I368" s="26">
        <v>0</v>
      </c>
      <c r="J368" s="26">
        <v>0</v>
      </c>
      <c r="K368" s="5">
        <v>22.2</v>
      </c>
      <c r="L368" s="5">
        <v>6.6</v>
      </c>
      <c r="M368" s="5">
        <v>2.9</v>
      </c>
      <c r="N368" s="1" t="s">
        <v>31</v>
      </c>
    </row>
    <row r="369" spans="1:14" ht="13.5" customHeight="1">
      <c r="B369" s="18" t="s">
        <v>240</v>
      </c>
      <c r="C369" s="1"/>
      <c r="D369" s="19"/>
      <c r="E369" s="20"/>
      <c r="F369" s="21"/>
      <c r="G369" s="21"/>
      <c r="H369" s="21"/>
      <c r="I369" s="20"/>
      <c r="J369" s="20"/>
      <c r="K369" s="22"/>
      <c r="L369" s="22"/>
      <c r="M369" s="22"/>
      <c r="N369" s="20"/>
    </row>
    <row r="370" spans="1:14" ht="13.5" customHeight="1">
      <c r="A370" s="1">
        <v>1</v>
      </c>
      <c r="B370" s="23" t="s">
        <v>242</v>
      </c>
      <c r="C370" s="3">
        <v>3153</v>
      </c>
      <c r="D370" s="2">
        <v>2006</v>
      </c>
      <c r="E370" s="1" t="s">
        <v>231</v>
      </c>
      <c r="F370" s="25">
        <v>695</v>
      </c>
      <c r="G370" s="25">
        <v>211</v>
      </c>
      <c r="H370" s="25">
        <v>140</v>
      </c>
      <c r="I370" s="26">
        <v>6</v>
      </c>
      <c r="J370" s="26">
        <v>5</v>
      </c>
      <c r="K370" s="5">
        <v>39.979999999999997</v>
      </c>
      <c r="L370" s="5">
        <v>10</v>
      </c>
      <c r="M370" s="5">
        <v>4.4000000000000004</v>
      </c>
      <c r="N370" s="1" t="s">
        <v>372</v>
      </c>
    </row>
    <row r="371" spans="1:14" ht="13.5" customHeight="1">
      <c r="B371" s="18" t="s">
        <v>418</v>
      </c>
      <c r="C371" s="1"/>
      <c r="D371" s="19"/>
      <c r="E371" s="20"/>
      <c r="F371" s="21"/>
      <c r="G371" s="21"/>
      <c r="H371" s="21"/>
      <c r="I371" s="20"/>
      <c r="J371" s="20"/>
      <c r="K371" s="39"/>
      <c r="L371" s="39"/>
      <c r="M371" s="39"/>
      <c r="N371" s="20"/>
    </row>
    <row r="372" spans="1:14" s="40" customFormat="1" ht="13.5" customHeight="1">
      <c r="A372" s="40">
        <v>1</v>
      </c>
      <c r="B372" s="40" t="s">
        <v>71</v>
      </c>
      <c r="C372" s="41">
        <v>3040</v>
      </c>
      <c r="D372" s="42">
        <v>2001</v>
      </c>
      <c r="E372" s="40" t="s">
        <v>231</v>
      </c>
      <c r="F372" s="45">
        <v>163</v>
      </c>
      <c r="G372" s="45">
        <v>49</v>
      </c>
      <c r="H372" s="45">
        <v>140</v>
      </c>
      <c r="I372" s="46">
        <v>4</v>
      </c>
      <c r="J372" s="46">
        <v>4</v>
      </c>
      <c r="K372" s="40">
        <v>32.79</v>
      </c>
      <c r="L372" s="40">
        <v>9</v>
      </c>
      <c r="M372" s="43">
        <v>2.1800000000000002</v>
      </c>
      <c r="N372" s="40" t="s">
        <v>31</v>
      </c>
    </row>
    <row r="373" spans="1:14" ht="13.5" customHeight="1">
      <c r="B373" s="18" t="s">
        <v>246</v>
      </c>
      <c r="C373" s="1"/>
      <c r="D373" s="19"/>
      <c r="E373" s="20"/>
      <c r="F373" s="21"/>
      <c r="G373" s="21"/>
      <c r="H373" s="21"/>
      <c r="I373" s="20"/>
      <c r="J373" s="20"/>
      <c r="K373" s="22"/>
      <c r="L373" s="22"/>
      <c r="M373" s="22"/>
      <c r="N373" s="20"/>
    </row>
    <row r="374" spans="1:14" ht="13.5" customHeight="1">
      <c r="A374" s="1">
        <v>1</v>
      </c>
      <c r="B374" s="1" t="s">
        <v>247</v>
      </c>
      <c r="C374" s="3">
        <v>2715</v>
      </c>
      <c r="D374" s="2">
        <v>1928</v>
      </c>
      <c r="E374" s="1" t="s">
        <v>231</v>
      </c>
      <c r="F374" s="4">
        <v>81</v>
      </c>
      <c r="G374" s="4">
        <v>50</v>
      </c>
      <c r="H374" s="4">
        <v>79</v>
      </c>
      <c r="I374" s="1">
        <v>0</v>
      </c>
      <c r="J374" s="1">
        <v>0</v>
      </c>
      <c r="K374" s="5">
        <v>21</v>
      </c>
      <c r="L374" s="5">
        <v>4.5</v>
      </c>
      <c r="M374" s="5">
        <v>2</v>
      </c>
      <c r="N374" s="1" t="s">
        <v>333</v>
      </c>
    </row>
    <row r="375" spans="1:14" ht="13.5" customHeight="1">
      <c r="A375" s="1">
        <v>1</v>
      </c>
      <c r="B375" s="1" t="s">
        <v>248</v>
      </c>
      <c r="C375" s="3">
        <v>2754</v>
      </c>
      <c r="D375" s="2">
        <v>1992</v>
      </c>
      <c r="E375" s="1" t="s">
        <v>231</v>
      </c>
      <c r="F375" s="4">
        <v>244</v>
      </c>
      <c r="G375" s="4">
        <v>100</v>
      </c>
      <c r="H375" s="4">
        <v>38</v>
      </c>
      <c r="I375" s="1">
        <v>0</v>
      </c>
      <c r="J375" s="1">
        <v>2</v>
      </c>
      <c r="K375" s="5">
        <v>32</v>
      </c>
      <c r="L375" s="5">
        <v>9.4</v>
      </c>
      <c r="M375" s="5">
        <v>1.4</v>
      </c>
      <c r="N375" s="1" t="s">
        <v>333</v>
      </c>
    </row>
    <row r="376" spans="1:14" ht="13.5" customHeight="1">
      <c r="B376" s="12"/>
      <c r="C376" s="37"/>
      <c r="D376" s="36"/>
      <c r="E376" s="35" t="s">
        <v>18</v>
      </c>
      <c r="F376" s="13">
        <f>SUM(F374:F375)</f>
        <v>325</v>
      </c>
      <c r="G376" s="13">
        <f>SUM(G374:G375)</f>
        <v>150</v>
      </c>
      <c r="H376" s="13">
        <f>SUM(H374:H375)</f>
        <v>117</v>
      </c>
      <c r="I376" s="13">
        <f>SUM(I374:I375)</f>
        <v>0</v>
      </c>
      <c r="J376" s="13">
        <f>SUM(J374:J375)</f>
        <v>2</v>
      </c>
      <c r="K376" s="14"/>
      <c r="L376" s="14"/>
      <c r="M376" s="14"/>
      <c r="N376" s="12"/>
    </row>
    <row r="377" spans="1:14" ht="13.5" customHeight="1">
      <c r="B377" s="18" t="s">
        <v>249</v>
      </c>
      <c r="C377" s="1"/>
      <c r="D377" s="19"/>
      <c r="E377" s="21"/>
      <c r="G377" s="21"/>
      <c r="H377" s="21"/>
      <c r="I377" s="20"/>
      <c r="J377" s="20"/>
      <c r="K377" s="22"/>
      <c r="L377" s="22"/>
      <c r="M377" s="22"/>
      <c r="N377" s="20"/>
    </row>
    <row r="378" spans="1:14" ht="13.5" customHeight="1">
      <c r="A378" s="1">
        <v>1</v>
      </c>
      <c r="B378" s="23" t="s">
        <v>250</v>
      </c>
      <c r="C378" s="3">
        <v>3170</v>
      </c>
      <c r="D378" s="2">
        <v>2000</v>
      </c>
      <c r="E378" s="1" t="s">
        <v>231</v>
      </c>
      <c r="F378" s="25">
        <v>90</v>
      </c>
      <c r="G378" s="25">
        <v>37</v>
      </c>
      <c r="H378" s="25">
        <v>115</v>
      </c>
      <c r="I378" s="26">
        <v>0</v>
      </c>
      <c r="J378" s="26">
        <v>0</v>
      </c>
      <c r="K378" s="24">
        <v>21.57</v>
      </c>
      <c r="L378" s="5">
        <v>6.6</v>
      </c>
      <c r="M378" s="5">
        <v>2.9</v>
      </c>
      <c r="N378" s="1" t="s">
        <v>31</v>
      </c>
    </row>
    <row r="379" spans="1:14" ht="13.5" customHeight="1">
      <c r="B379" s="20" t="s">
        <v>251</v>
      </c>
      <c r="F379" s="25"/>
      <c r="G379" s="25"/>
      <c r="H379" s="25"/>
      <c r="I379" s="26"/>
      <c r="J379" s="26"/>
      <c r="K379" s="24"/>
    </row>
    <row r="380" spans="1:14" ht="13.5" customHeight="1">
      <c r="A380" s="1">
        <v>1</v>
      </c>
      <c r="B380" s="1" t="s">
        <v>252</v>
      </c>
      <c r="C380" s="3">
        <v>2953</v>
      </c>
      <c r="D380" s="2">
        <v>1963</v>
      </c>
      <c r="E380" s="1" t="s">
        <v>231</v>
      </c>
      <c r="F380" s="25">
        <v>85</v>
      </c>
      <c r="G380" s="25">
        <v>39</v>
      </c>
      <c r="H380" s="25">
        <v>105.68</v>
      </c>
      <c r="I380" s="26">
        <v>0</v>
      </c>
      <c r="J380" s="26">
        <v>0</v>
      </c>
      <c r="K380" s="24">
        <v>21.7</v>
      </c>
      <c r="L380" s="5">
        <v>6.3</v>
      </c>
      <c r="M380" s="5">
        <v>3.28</v>
      </c>
      <c r="N380" s="1" t="s">
        <v>31</v>
      </c>
    </row>
    <row r="381" spans="1:14" ht="13.5" customHeight="1">
      <c r="B381" s="18" t="s">
        <v>314</v>
      </c>
      <c r="F381" s="25"/>
      <c r="G381" s="25"/>
      <c r="H381" s="25"/>
      <c r="I381" s="26"/>
      <c r="J381" s="26"/>
      <c r="K381" s="24"/>
    </row>
    <row r="382" spans="1:14" ht="13.5" customHeight="1">
      <c r="A382" s="1">
        <v>1</v>
      </c>
      <c r="B382" s="31" t="s">
        <v>408</v>
      </c>
      <c r="C382" s="3">
        <v>3457</v>
      </c>
      <c r="D382" s="2">
        <v>2012</v>
      </c>
      <c r="E382" s="1" t="s">
        <v>235</v>
      </c>
      <c r="F382" s="4">
        <v>141</v>
      </c>
      <c r="G382" s="4">
        <v>42</v>
      </c>
      <c r="H382" s="33">
        <v>18</v>
      </c>
      <c r="I382" s="1">
        <v>2</v>
      </c>
      <c r="J382" s="1">
        <v>6</v>
      </c>
      <c r="K382" s="24">
        <v>21.17</v>
      </c>
      <c r="L382" s="5">
        <v>8.5</v>
      </c>
      <c r="M382" s="5">
        <v>3.2</v>
      </c>
      <c r="N382" s="1" t="s">
        <v>333</v>
      </c>
    </row>
    <row r="383" spans="1:14" ht="13.5" customHeight="1">
      <c r="A383" s="1">
        <v>1</v>
      </c>
      <c r="B383" s="31" t="s">
        <v>369</v>
      </c>
      <c r="C383" s="3">
        <v>3441</v>
      </c>
      <c r="D383" s="2">
        <v>2017</v>
      </c>
      <c r="E383" s="1" t="s">
        <v>235</v>
      </c>
      <c r="F383" s="4">
        <v>184.57</v>
      </c>
      <c r="G383" s="4">
        <v>55.37</v>
      </c>
      <c r="H383" s="4">
        <v>43</v>
      </c>
      <c r="I383" s="1">
        <v>4</v>
      </c>
      <c r="J383" s="1">
        <v>5</v>
      </c>
      <c r="K383" s="24">
        <v>25.15</v>
      </c>
      <c r="L383" s="5">
        <v>8.1999999999999993</v>
      </c>
      <c r="M383" s="5">
        <v>3</v>
      </c>
      <c r="N383" s="1" t="s">
        <v>333</v>
      </c>
    </row>
    <row r="384" spans="1:14" ht="13.5" customHeight="1">
      <c r="A384" s="1">
        <v>1</v>
      </c>
      <c r="B384" s="23" t="s">
        <v>304</v>
      </c>
      <c r="C384" s="3">
        <v>3402</v>
      </c>
      <c r="D384" s="2">
        <v>2007</v>
      </c>
      <c r="E384" s="1" t="s">
        <v>235</v>
      </c>
      <c r="F384" s="4">
        <v>144</v>
      </c>
      <c r="G384" s="4">
        <v>43</v>
      </c>
      <c r="H384" s="4">
        <v>29</v>
      </c>
      <c r="I384" s="1">
        <v>2</v>
      </c>
      <c r="J384" s="1">
        <v>4</v>
      </c>
      <c r="K384" s="24">
        <v>24.97</v>
      </c>
      <c r="L384" s="5">
        <v>8.1999999999999993</v>
      </c>
      <c r="M384" s="5">
        <v>3</v>
      </c>
      <c r="N384" s="1" t="s">
        <v>333</v>
      </c>
    </row>
    <row r="385" spans="1:14" ht="13.5" customHeight="1">
      <c r="B385" s="23"/>
      <c r="E385" s="35" t="s">
        <v>18</v>
      </c>
      <c r="F385" s="25">
        <f>SUM(F382:F384)</f>
        <v>469.57</v>
      </c>
      <c r="G385" s="25">
        <f t="shared" ref="G385:J385" si="28">SUM(G382:G384)</f>
        <v>140.37</v>
      </c>
      <c r="H385" s="25">
        <f t="shared" si="28"/>
        <v>90</v>
      </c>
      <c r="I385" s="25">
        <f t="shared" si="28"/>
        <v>8</v>
      </c>
      <c r="J385" s="25">
        <f t="shared" si="28"/>
        <v>15</v>
      </c>
      <c r="K385" s="24"/>
    </row>
    <row r="386" spans="1:14" ht="13.5" customHeight="1">
      <c r="B386" s="18" t="s">
        <v>253</v>
      </c>
      <c r="C386" s="1"/>
      <c r="D386" s="35"/>
      <c r="E386" s="8"/>
      <c r="F386" s="10"/>
      <c r="G386" s="10"/>
      <c r="H386" s="10"/>
      <c r="I386" s="8"/>
      <c r="J386" s="8"/>
      <c r="K386" s="11"/>
      <c r="L386" s="11"/>
      <c r="M386" s="11"/>
      <c r="N386" s="8"/>
    </row>
    <row r="387" spans="1:14" ht="13.5" customHeight="1">
      <c r="A387" s="1">
        <v>1</v>
      </c>
      <c r="B387" s="23" t="s">
        <v>254</v>
      </c>
      <c r="C387" s="3">
        <v>3026</v>
      </c>
      <c r="D387" s="2">
        <v>2001</v>
      </c>
      <c r="E387" s="1" t="s">
        <v>231</v>
      </c>
      <c r="F387" s="25">
        <v>93</v>
      </c>
      <c r="G387" s="25">
        <v>43</v>
      </c>
      <c r="H387" s="25">
        <v>97</v>
      </c>
      <c r="I387" s="26">
        <v>0</v>
      </c>
      <c r="J387" s="26">
        <v>0</v>
      </c>
      <c r="K387" s="5">
        <v>21.9</v>
      </c>
      <c r="L387" s="24">
        <v>6.8</v>
      </c>
      <c r="M387" s="5">
        <v>2.94</v>
      </c>
      <c r="N387" s="1" t="s">
        <v>31</v>
      </c>
    </row>
    <row r="388" spans="1:14" ht="13.5" customHeight="1">
      <c r="B388" s="18" t="s">
        <v>255</v>
      </c>
      <c r="F388" s="25"/>
      <c r="G388" s="25"/>
      <c r="H388" s="25"/>
      <c r="I388" s="26"/>
      <c r="J388" s="26"/>
      <c r="K388" s="24"/>
    </row>
    <row r="389" spans="1:14" ht="13.5" customHeight="1">
      <c r="A389" s="1">
        <v>1</v>
      </c>
      <c r="B389" s="1" t="s">
        <v>256</v>
      </c>
      <c r="C389" s="3">
        <v>3016</v>
      </c>
      <c r="D389" s="2">
        <v>2000</v>
      </c>
      <c r="E389" s="1" t="s">
        <v>231</v>
      </c>
      <c r="F389" s="25">
        <v>84</v>
      </c>
      <c r="G389" s="25">
        <v>48.69</v>
      </c>
      <c r="H389" s="25">
        <v>96</v>
      </c>
      <c r="I389" s="26">
        <v>0</v>
      </c>
      <c r="J389" s="26">
        <v>0</v>
      </c>
      <c r="K389" s="5">
        <v>23.4</v>
      </c>
      <c r="L389" s="5">
        <v>6.18</v>
      </c>
      <c r="M389" s="5">
        <v>2.2799999999999998</v>
      </c>
      <c r="N389" s="1" t="s">
        <v>31</v>
      </c>
    </row>
    <row r="390" spans="1:14" ht="13.5" customHeight="1">
      <c r="B390" s="18" t="s">
        <v>257</v>
      </c>
      <c r="C390" s="1"/>
      <c r="D390" s="19"/>
      <c r="E390" s="20"/>
      <c r="F390" s="21"/>
      <c r="G390" s="21"/>
      <c r="H390" s="21"/>
      <c r="I390" s="20"/>
      <c r="J390" s="20"/>
      <c r="K390" s="22"/>
      <c r="L390" s="22"/>
      <c r="M390" s="22"/>
      <c r="N390" s="20"/>
    </row>
    <row r="391" spans="1:14" ht="13.5" customHeight="1">
      <c r="A391" s="1">
        <v>1</v>
      </c>
      <c r="B391" s="23" t="s">
        <v>258</v>
      </c>
      <c r="C391" s="3">
        <v>3073</v>
      </c>
      <c r="D391" s="2">
        <v>2001</v>
      </c>
      <c r="E391" s="1" t="s">
        <v>231</v>
      </c>
      <c r="F391" s="25">
        <v>86</v>
      </c>
      <c r="G391" s="25">
        <v>26</v>
      </c>
      <c r="H391" s="25">
        <v>92</v>
      </c>
      <c r="I391" s="26">
        <v>0</v>
      </c>
      <c r="J391" s="26">
        <v>0</v>
      </c>
      <c r="K391" s="24">
        <v>22.8</v>
      </c>
      <c r="L391" s="5">
        <v>9</v>
      </c>
      <c r="M391" s="5">
        <v>1.9</v>
      </c>
      <c r="N391" s="1" t="s">
        <v>293</v>
      </c>
    </row>
    <row r="392" spans="1:14" ht="13.5" customHeight="1">
      <c r="B392" s="20" t="s">
        <v>261</v>
      </c>
      <c r="F392" s="25"/>
      <c r="G392" s="25"/>
      <c r="H392" s="25"/>
      <c r="I392" s="26"/>
      <c r="J392" s="26"/>
      <c r="K392" s="24"/>
    </row>
    <row r="393" spans="1:14" ht="13.5" customHeight="1">
      <c r="A393" s="1">
        <v>1</v>
      </c>
      <c r="B393" s="1" t="s">
        <v>262</v>
      </c>
      <c r="C393" s="3">
        <v>1785</v>
      </c>
      <c r="D393" s="2">
        <v>1963</v>
      </c>
      <c r="E393" s="1" t="s">
        <v>231</v>
      </c>
      <c r="F393" s="25">
        <v>97.67</v>
      </c>
      <c r="G393" s="25">
        <v>40.630000000000003</v>
      </c>
      <c r="H393" s="25">
        <v>89.73</v>
      </c>
      <c r="I393" s="26">
        <v>0</v>
      </c>
      <c r="J393" s="26">
        <v>0</v>
      </c>
      <c r="K393" s="24">
        <v>21.9</v>
      </c>
      <c r="L393" s="5">
        <v>6</v>
      </c>
      <c r="M393" s="5">
        <v>3.1</v>
      </c>
      <c r="N393" s="1" t="s">
        <v>31</v>
      </c>
    </row>
    <row r="394" spans="1:14" ht="13.5" customHeight="1">
      <c r="B394" s="18" t="s">
        <v>263</v>
      </c>
      <c r="C394" s="1"/>
      <c r="D394" s="35"/>
      <c r="E394" s="8"/>
      <c r="F394" s="10"/>
      <c r="G394" s="10"/>
      <c r="H394" s="10"/>
      <c r="I394" s="8"/>
      <c r="J394" s="8"/>
      <c r="K394" s="11"/>
      <c r="L394" s="11"/>
      <c r="M394" s="11"/>
      <c r="N394" s="8"/>
    </row>
    <row r="395" spans="1:14" ht="13.5" customHeight="1">
      <c r="A395" s="1">
        <v>1</v>
      </c>
      <c r="B395" s="23" t="s">
        <v>264</v>
      </c>
      <c r="C395" s="3">
        <v>3018</v>
      </c>
      <c r="D395" s="2">
        <v>2001</v>
      </c>
      <c r="E395" s="1" t="s">
        <v>231</v>
      </c>
      <c r="F395" s="25">
        <v>103</v>
      </c>
      <c r="G395" s="25">
        <v>48</v>
      </c>
      <c r="H395" s="25">
        <v>84</v>
      </c>
      <c r="I395" s="26">
        <v>0</v>
      </c>
      <c r="J395" s="26">
        <v>0</v>
      </c>
      <c r="K395" s="5">
        <v>26</v>
      </c>
      <c r="L395" s="5">
        <v>6.64</v>
      </c>
      <c r="M395" s="5">
        <v>3.2</v>
      </c>
      <c r="N395" s="1" t="s">
        <v>31</v>
      </c>
    </row>
    <row r="396" spans="1:14" ht="13.5" customHeight="1">
      <c r="B396" s="18" t="s">
        <v>316</v>
      </c>
      <c r="C396" s="1"/>
      <c r="D396" s="19"/>
      <c r="E396" s="20"/>
      <c r="F396" s="21"/>
      <c r="G396" s="21"/>
      <c r="H396" s="21"/>
      <c r="I396" s="20"/>
      <c r="J396" s="20"/>
      <c r="K396" s="22"/>
      <c r="L396" s="22"/>
      <c r="M396" s="22"/>
      <c r="N396" s="20"/>
    </row>
    <row r="397" spans="1:14" ht="13.5" customHeight="1">
      <c r="A397" s="1">
        <v>1</v>
      </c>
      <c r="B397" s="23" t="s">
        <v>317</v>
      </c>
      <c r="C397" s="3">
        <v>3405</v>
      </c>
      <c r="D397" s="2">
        <v>1965</v>
      </c>
      <c r="E397" s="1" t="s">
        <v>24</v>
      </c>
      <c r="F397" s="25">
        <v>173</v>
      </c>
      <c r="G397" s="25">
        <v>51</v>
      </c>
      <c r="H397" s="25">
        <v>70</v>
      </c>
      <c r="I397" s="26">
        <v>2</v>
      </c>
      <c r="J397" s="26">
        <v>4</v>
      </c>
      <c r="K397" s="24">
        <v>26.6</v>
      </c>
      <c r="L397" s="5">
        <v>6.8</v>
      </c>
      <c r="M397" s="5">
        <v>3.4</v>
      </c>
      <c r="N397" s="1" t="s">
        <v>31</v>
      </c>
    </row>
    <row r="398" spans="1:14" ht="13.5" customHeight="1">
      <c r="B398" s="18" t="s">
        <v>358</v>
      </c>
      <c r="C398" s="1"/>
      <c r="D398" s="19"/>
      <c r="E398" s="20"/>
      <c r="F398" s="21"/>
      <c r="G398" s="21"/>
      <c r="H398" s="21"/>
      <c r="I398" s="20"/>
      <c r="J398" s="20"/>
      <c r="K398" s="22"/>
      <c r="L398" s="22"/>
      <c r="M398" s="22"/>
      <c r="N398" s="20"/>
    </row>
    <row r="399" spans="1:14" ht="13.5" customHeight="1">
      <c r="A399" s="1">
        <v>1</v>
      </c>
      <c r="B399" s="23" t="s">
        <v>361</v>
      </c>
      <c r="C399" s="3">
        <v>1853</v>
      </c>
      <c r="D399" s="2">
        <v>1964</v>
      </c>
      <c r="E399" s="1" t="s">
        <v>231</v>
      </c>
      <c r="F399" s="25">
        <v>105.6</v>
      </c>
      <c r="G399" s="25">
        <v>47.16</v>
      </c>
      <c r="H399" s="25">
        <v>66</v>
      </c>
      <c r="I399" s="26">
        <v>0</v>
      </c>
      <c r="J399" s="26">
        <v>0</v>
      </c>
      <c r="K399" s="24">
        <v>22</v>
      </c>
      <c r="L399" s="5">
        <v>6.3</v>
      </c>
      <c r="M399" s="5">
        <v>2.7</v>
      </c>
      <c r="N399" s="1" t="s">
        <v>31</v>
      </c>
    </row>
    <row r="400" spans="1:14" ht="13.5" customHeight="1">
      <c r="B400" s="18" t="s">
        <v>265</v>
      </c>
      <c r="C400" s="6"/>
      <c r="D400" s="19"/>
      <c r="E400" s="20"/>
      <c r="F400" s="21"/>
      <c r="G400" s="21"/>
      <c r="H400" s="21"/>
      <c r="I400" s="20"/>
      <c r="J400" s="20"/>
      <c r="K400" s="22"/>
      <c r="L400" s="22"/>
      <c r="M400" s="22"/>
      <c r="N400" s="20"/>
    </row>
    <row r="401" spans="1:14" s="6" customFormat="1" ht="13.5" customHeight="1">
      <c r="A401" s="6">
        <v>1</v>
      </c>
      <c r="B401" s="23" t="s">
        <v>266</v>
      </c>
      <c r="C401" s="3">
        <v>2175</v>
      </c>
      <c r="D401" s="2">
        <v>1977</v>
      </c>
      <c r="E401" s="1" t="s">
        <v>231</v>
      </c>
      <c r="F401" s="25">
        <v>66</v>
      </c>
      <c r="G401" s="25">
        <v>23</v>
      </c>
      <c r="H401" s="25">
        <v>50</v>
      </c>
      <c r="I401" s="26">
        <v>0</v>
      </c>
      <c r="J401" s="26">
        <v>0</v>
      </c>
      <c r="K401" s="24">
        <v>24.6</v>
      </c>
      <c r="L401" s="5">
        <v>6.8</v>
      </c>
      <c r="M401" s="5">
        <v>2</v>
      </c>
      <c r="N401" s="1" t="s">
        <v>333</v>
      </c>
    </row>
    <row r="402" spans="1:14" ht="13.5" customHeight="1">
      <c r="B402" s="18" t="s">
        <v>267</v>
      </c>
      <c r="C402" s="1"/>
      <c r="D402" s="19"/>
      <c r="E402" s="20"/>
      <c r="F402" s="21"/>
      <c r="G402" s="21"/>
      <c r="H402" s="21"/>
      <c r="I402" s="20"/>
      <c r="J402" s="20"/>
      <c r="K402" s="22"/>
      <c r="L402" s="22"/>
      <c r="M402" s="22"/>
      <c r="N402" s="20"/>
    </row>
    <row r="403" spans="1:14" ht="13.5" customHeight="1">
      <c r="A403" s="1">
        <v>1</v>
      </c>
      <c r="B403" s="23" t="s">
        <v>268</v>
      </c>
      <c r="C403" s="3">
        <v>2946</v>
      </c>
      <c r="D403" s="2">
        <v>1997</v>
      </c>
      <c r="E403" s="1" t="s">
        <v>236</v>
      </c>
      <c r="F403" s="25">
        <v>86</v>
      </c>
      <c r="G403" s="25">
        <v>59</v>
      </c>
      <c r="H403" s="25">
        <v>49</v>
      </c>
      <c r="I403" s="26">
        <v>1</v>
      </c>
      <c r="J403" s="26">
        <v>1</v>
      </c>
      <c r="K403" s="24">
        <v>22</v>
      </c>
      <c r="L403" s="5">
        <v>6</v>
      </c>
      <c r="M403" s="5">
        <v>2.8</v>
      </c>
      <c r="N403" s="1" t="s">
        <v>364</v>
      </c>
    </row>
    <row r="404" spans="1:14" ht="13.5" customHeight="1">
      <c r="B404" s="18" t="s">
        <v>431</v>
      </c>
      <c r="C404" s="1"/>
      <c r="D404" s="19"/>
      <c r="E404" s="20"/>
      <c r="F404" s="21"/>
      <c r="G404" s="21"/>
      <c r="H404" s="21"/>
      <c r="I404" s="20"/>
      <c r="J404" s="20"/>
      <c r="K404" s="22"/>
      <c r="L404" s="22"/>
      <c r="M404" s="22"/>
      <c r="N404" s="20"/>
    </row>
    <row r="405" spans="1:14" ht="13.5" customHeight="1">
      <c r="A405" s="1">
        <v>1</v>
      </c>
      <c r="B405" s="23" t="s">
        <v>269</v>
      </c>
      <c r="C405" s="3">
        <v>3171</v>
      </c>
      <c r="D405" s="2">
        <v>1968</v>
      </c>
      <c r="E405" s="1" t="s">
        <v>285</v>
      </c>
      <c r="F405" s="25">
        <v>170</v>
      </c>
      <c r="G405" s="25">
        <v>51</v>
      </c>
      <c r="H405" s="25">
        <v>44</v>
      </c>
      <c r="I405" s="26">
        <v>1</v>
      </c>
      <c r="J405" s="26">
        <v>2</v>
      </c>
      <c r="K405" s="5">
        <v>25.65</v>
      </c>
      <c r="L405" s="5">
        <v>6.66</v>
      </c>
      <c r="M405" s="5">
        <v>3.36</v>
      </c>
      <c r="N405" s="1" t="s">
        <v>364</v>
      </c>
    </row>
    <row r="406" spans="1:14" ht="13.5" customHeight="1">
      <c r="B406" s="18" t="s">
        <v>395</v>
      </c>
      <c r="C406" s="1"/>
      <c r="D406" s="19"/>
      <c r="E406" s="20"/>
      <c r="F406" s="21"/>
      <c r="G406" s="21"/>
      <c r="H406" s="21"/>
      <c r="I406" s="20"/>
      <c r="J406" s="20"/>
      <c r="K406" s="22"/>
      <c r="L406" s="22"/>
      <c r="M406" s="22"/>
      <c r="N406" s="20"/>
    </row>
    <row r="407" spans="1:14" ht="13.5" customHeight="1">
      <c r="A407" s="1">
        <v>1</v>
      </c>
      <c r="B407" s="23" t="s">
        <v>396</v>
      </c>
      <c r="C407" s="3">
        <v>3464</v>
      </c>
      <c r="D407" s="2">
        <v>2019</v>
      </c>
      <c r="E407" s="1" t="s">
        <v>235</v>
      </c>
      <c r="F407" s="25">
        <v>173</v>
      </c>
      <c r="G407" s="25">
        <v>83</v>
      </c>
      <c r="H407" s="25">
        <v>40</v>
      </c>
      <c r="I407" s="26">
        <v>0</v>
      </c>
      <c r="J407" s="26">
        <v>1</v>
      </c>
      <c r="K407" s="5">
        <v>25.83</v>
      </c>
      <c r="L407" s="5">
        <v>8.1999999999999993</v>
      </c>
      <c r="M407" s="5">
        <v>4</v>
      </c>
      <c r="N407" s="1" t="s">
        <v>333</v>
      </c>
    </row>
    <row r="408" spans="1:14" ht="13.5" customHeight="1">
      <c r="B408" s="18" t="s">
        <v>270</v>
      </c>
      <c r="C408" s="1"/>
      <c r="D408" s="35"/>
      <c r="E408" s="8"/>
      <c r="F408" s="10"/>
      <c r="G408" s="10"/>
      <c r="H408" s="10"/>
      <c r="I408" s="8"/>
      <c r="J408" s="8"/>
      <c r="K408" s="11"/>
      <c r="L408" s="11"/>
      <c r="M408" s="11"/>
      <c r="N408" s="20"/>
    </row>
    <row r="409" spans="1:14" ht="13.5" customHeight="1">
      <c r="A409" s="1">
        <v>1</v>
      </c>
      <c r="B409" s="23" t="s">
        <v>271</v>
      </c>
      <c r="C409" s="3">
        <v>2675</v>
      </c>
      <c r="D409" s="2">
        <v>1963</v>
      </c>
      <c r="E409" s="1" t="s">
        <v>231</v>
      </c>
      <c r="F409" s="25">
        <v>72</v>
      </c>
      <c r="G409" s="25">
        <v>30</v>
      </c>
      <c r="H409" s="25">
        <v>38</v>
      </c>
      <c r="I409" s="26">
        <v>0</v>
      </c>
      <c r="J409" s="26">
        <v>0</v>
      </c>
      <c r="K409" s="5">
        <v>24.2</v>
      </c>
      <c r="L409" s="5">
        <v>5.8</v>
      </c>
      <c r="M409" s="5">
        <v>2.5</v>
      </c>
      <c r="N409" s="1" t="s">
        <v>364</v>
      </c>
    </row>
    <row r="410" spans="1:14" ht="13.5" customHeight="1">
      <c r="B410" s="18" t="s">
        <v>272</v>
      </c>
      <c r="C410" s="1"/>
      <c r="D410" s="19"/>
      <c r="E410" s="20"/>
      <c r="F410" s="21"/>
      <c r="G410" s="21"/>
      <c r="H410" s="21"/>
      <c r="I410" s="20"/>
      <c r="J410" s="20"/>
      <c r="K410" s="22"/>
      <c r="L410" s="22"/>
      <c r="M410" s="22"/>
      <c r="N410" s="20"/>
    </row>
    <row r="411" spans="1:14" ht="13.5" customHeight="1">
      <c r="A411" s="1">
        <v>1</v>
      </c>
      <c r="B411" s="23" t="s">
        <v>273</v>
      </c>
      <c r="C411" s="3">
        <v>2986</v>
      </c>
      <c r="D411" s="2">
        <v>2000</v>
      </c>
      <c r="E411" s="1" t="s">
        <v>231</v>
      </c>
      <c r="F411" s="25">
        <v>154</v>
      </c>
      <c r="G411" s="25">
        <v>104</v>
      </c>
      <c r="H411" s="25">
        <v>38</v>
      </c>
      <c r="I411" s="26">
        <v>0</v>
      </c>
      <c r="J411" s="26">
        <v>0</v>
      </c>
      <c r="K411" s="24">
        <v>23.56</v>
      </c>
      <c r="L411" s="5">
        <v>6.8</v>
      </c>
      <c r="M411" s="5">
        <v>3.59</v>
      </c>
      <c r="N411" s="1" t="s">
        <v>364</v>
      </c>
    </row>
    <row r="412" spans="1:14" ht="13.5" customHeight="1">
      <c r="B412" s="18" t="s">
        <v>274</v>
      </c>
      <c r="C412" s="1"/>
      <c r="D412" s="19"/>
      <c r="E412" s="20"/>
      <c r="F412" s="21"/>
      <c r="G412" s="21"/>
      <c r="H412" s="21"/>
      <c r="I412" s="20"/>
      <c r="J412" s="20"/>
      <c r="K412" s="22"/>
      <c r="L412" s="22"/>
      <c r="M412" s="22"/>
      <c r="N412" s="20"/>
    </row>
    <row r="413" spans="1:14" ht="13.5" customHeight="1">
      <c r="A413" s="1">
        <v>1</v>
      </c>
      <c r="B413" s="23" t="s">
        <v>275</v>
      </c>
      <c r="C413" s="3">
        <v>2995</v>
      </c>
      <c r="D413" s="2">
        <v>2000</v>
      </c>
      <c r="E413" s="1" t="s">
        <v>238</v>
      </c>
      <c r="F413" s="25">
        <v>153</v>
      </c>
      <c r="G413" s="25">
        <v>101</v>
      </c>
      <c r="H413" s="25">
        <v>37</v>
      </c>
      <c r="I413" s="26">
        <v>0</v>
      </c>
      <c r="J413" s="26">
        <v>0</v>
      </c>
      <c r="K413" s="5">
        <v>25.85</v>
      </c>
      <c r="L413" s="5">
        <v>6.8</v>
      </c>
      <c r="M413" s="5">
        <v>3.59</v>
      </c>
      <c r="N413" s="1" t="s">
        <v>364</v>
      </c>
    </row>
    <row r="414" spans="1:14" ht="13.5" customHeight="1">
      <c r="B414" s="18" t="s">
        <v>276</v>
      </c>
      <c r="F414" s="25"/>
      <c r="G414" s="25"/>
      <c r="H414" s="25"/>
      <c r="I414" s="26"/>
      <c r="J414" s="26"/>
    </row>
    <row r="415" spans="1:14" ht="13.5" customHeight="1">
      <c r="A415" s="1">
        <v>1</v>
      </c>
      <c r="B415" s="23" t="s">
        <v>277</v>
      </c>
      <c r="C415" s="3">
        <v>3240</v>
      </c>
      <c r="D415" s="2">
        <v>2009</v>
      </c>
      <c r="E415" s="1" t="s">
        <v>231</v>
      </c>
      <c r="F415" s="25">
        <v>121</v>
      </c>
      <c r="G415" s="25">
        <v>36</v>
      </c>
      <c r="H415" s="25">
        <v>36.86</v>
      </c>
      <c r="I415" s="26">
        <v>4</v>
      </c>
      <c r="J415" s="26">
        <v>5</v>
      </c>
      <c r="K415" s="5">
        <v>28</v>
      </c>
      <c r="L415" s="5">
        <v>6</v>
      </c>
      <c r="M415" s="5">
        <v>3.7</v>
      </c>
      <c r="N415" s="1" t="s">
        <v>365</v>
      </c>
    </row>
    <row r="416" spans="1:14" ht="13.5" customHeight="1">
      <c r="B416" s="18" t="s">
        <v>426</v>
      </c>
      <c r="C416" s="1"/>
      <c r="D416" s="19"/>
      <c r="E416" s="20"/>
      <c r="F416" s="21"/>
      <c r="G416" s="21"/>
      <c r="H416" s="21"/>
      <c r="I416" s="20"/>
      <c r="J416" s="20"/>
      <c r="K416" s="39"/>
      <c r="L416" s="39"/>
      <c r="M416" s="39"/>
      <c r="N416" s="20"/>
    </row>
    <row r="417" spans="1:14" ht="13.5" customHeight="1">
      <c r="A417" s="1">
        <v>1</v>
      </c>
      <c r="B417" s="40" t="s">
        <v>427</v>
      </c>
      <c r="C417" s="41">
        <v>3134</v>
      </c>
      <c r="D417" s="42">
        <v>2006</v>
      </c>
      <c r="E417" s="40" t="s">
        <v>231</v>
      </c>
      <c r="F417" s="45">
        <v>121</v>
      </c>
      <c r="G417" s="45">
        <v>36</v>
      </c>
      <c r="H417" s="45">
        <v>36.86</v>
      </c>
      <c r="I417" s="46">
        <v>4</v>
      </c>
      <c r="J417" s="46">
        <v>4</v>
      </c>
      <c r="K417" s="43">
        <v>28</v>
      </c>
      <c r="L417" s="43">
        <v>6</v>
      </c>
      <c r="M417" s="43">
        <v>3.68</v>
      </c>
      <c r="N417" s="40" t="s">
        <v>365</v>
      </c>
    </row>
    <row r="418" spans="1:14" ht="13.5" customHeight="1">
      <c r="B418" s="18" t="s">
        <v>278</v>
      </c>
      <c r="C418" s="1"/>
      <c r="D418" s="19"/>
      <c r="E418" s="20"/>
      <c r="F418" s="21"/>
      <c r="G418" s="21"/>
      <c r="H418" s="21"/>
      <c r="I418" s="20"/>
      <c r="J418" s="20"/>
      <c r="K418" s="22"/>
      <c r="L418" s="22"/>
      <c r="M418" s="22"/>
      <c r="N418" s="20"/>
    </row>
    <row r="419" spans="1:14" ht="13.5" customHeight="1">
      <c r="A419" s="1">
        <v>1</v>
      </c>
      <c r="B419" s="23" t="s">
        <v>279</v>
      </c>
      <c r="C419" s="3">
        <v>2438</v>
      </c>
      <c r="D419" s="2">
        <v>1969</v>
      </c>
      <c r="E419" s="1" t="s">
        <v>231</v>
      </c>
      <c r="F419" s="25">
        <v>173</v>
      </c>
      <c r="G419" s="25">
        <v>81</v>
      </c>
      <c r="H419" s="25">
        <v>35</v>
      </c>
      <c r="I419" s="26">
        <v>2</v>
      </c>
      <c r="J419" s="26">
        <v>2</v>
      </c>
      <c r="K419" s="24">
        <v>24</v>
      </c>
      <c r="L419" s="5">
        <v>6</v>
      </c>
      <c r="M419" s="5">
        <v>1.5</v>
      </c>
      <c r="N419" s="1" t="s">
        <v>333</v>
      </c>
    </row>
    <row r="420" spans="1:14" ht="13.5" customHeight="1">
      <c r="B420" s="18" t="s">
        <v>280</v>
      </c>
      <c r="F420" s="25"/>
      <c r="G420" s="25"/>
      <c r="H420" s="25"/>
      <c r="I420" s="26"/>
      <c r="J420" s="26"/>
      <c r="K420" s="24"/>
    </row>
    <row r="421" spans="1:14" ht="13.5" customHeight="1">
      <c r="A421" s="1">
        <v>1</v>
      </c>
      <c r="B421" s="23" t="s">
        <v>281</v>
      </c>
      <c r="C421" s="3">
        <v>3260</v>
      </c>
      <c r="D421" s="2">
        <v>2010</v>
      </c>
      <c r="E421" s="1" t="s">
        <v>231</v>
      </c>
      <c r="F421" s="25">
        <v>120</v>
      </c>
      <c r="G421" s="25">
        <v>36</v>
      </c>
      <c r="H421" s="25">
        <v>31</v>
      </c>
      <c r="I421" s="26">
        <v>2</v>
      </c>
      <c r="J421" s="26">
        <v>3</v>
      </c>
      <c r="K421" s="24">
        <v>28</v>
      </c>
      <c r="L421" s="5">
        <v>6</v>
      </c>
      <c r="M421" s="5">
        <v>3.68</v>
      </c>
      <c r="N421" s="1" t="s">
        <v>365</v>
      </c>
    </row>
    <row r="422" spans="1:14" ht="13.5" customHeight="1">
      <c r="B422" s="18" t="s">
        <v>371</v>
      </c>
      <c r="F422" s="25"/>
      <c r="G422" s="25"/>
      <c r="H422" s="25"/>
      <c r="I422" s="26"/>
      <c r="J422" s="26"/>
      <c r="K422" s="24"/>
    </row>
    <row r="423" spans="1:14" ht="13.5" customHeight="1">
      <c r="A423" s="1">
        <v>1</v>
      </c>
      <c r="B423" s="23" t="s">
        <v>381</v>
      </c>
      <c r="C423" s="3">
        <v>3444</v>
      </c>
      <c r="D423" s="2">
        <v>1982</v>
      </c>
      <c r="E423" s="1" t="s">
        <v>384</v>
      </c>
      <c r="F423" s="25">
        <v>145</v>
      </c>
      <c r="G423" s="25">
        <v>43</v>
      </c>
      <c r="H423" s="34">
        <v>29</v>
      </c>
      <c r="I423" s="26">
        <v>0</v>
      </c>
      <c r="J423" s="26">
        <v>0</v>
      </c>
      <c r="K423" s="24">
        <v>31.57</v>
      </c>
      <c r="L423" s="5">
        <v>7.8</v>
      </c>
      <c r="M423" s="5">
        <v>3.66</v>
      </c>
      <c r="N423" s="1" t="s">
        <v>372</v>
      </c>
    </row>
    <row r="424" spans="1:14" ht="13.5" customHeight="1">
      <c r="B424" s="18" t="s">
        <v>282</v>
      </c>
      <c r="C424" s="1"/>
      <c r="D424" s="19"/>
      <c r="E424" s="20"/>
      <c r="F424" s="21"/>
      <c r="G424" s="21"/>
      <c r="H424" s="21"/>
      <c r="I424" s="20"/>
      <c r="J424" s="20"/>
      <c r="K424" s="22"/>
      <c r="L424" s="22"/>
      <c r="M424" s="22"/>
      <c r="N424" s="20"/>
    </row>
    <row r="425" spans="1:14" ht="13.5" customHeight="1">
      <c r="A425" s="1">
        <v>1</v>
      </c>
      <c r="B425" s="23" t="s">
        <v>283</v>
      </c>
      <c r="C425" s="3">
        <v>3097</v>
      </c>
      <c r="D425" s="2">
        <v>1999</v>
      </c>
      <c r="E425" s="1" t="s">
        <v>231</v>
      </c>
      <c r="F425" s="25">
        <v>114</v>
      </c>
      <c r="G425" s="25">
        <v>34</v>
      </c>
      <c r="H425" s="25">
        <v>24</v>
      </c>
      <c r="I425" s="26">
        <v>0</v>
      </c>
      <c r="J425" s="26">
        <v>0</v>
      </c>
      <c r="K425" s="24">
        <v>22.4</v>
      </c>
      <c r="L425" s="5">
        <v>6.5</v>
      </c>
      <c r="M425" s="5">
        <v>2.2999999999999998</v>
      </c>
      <c r="N425" s="1" t="s">
        <v>333</v>
      </c>
    </row>
    <row r="426" spans="1:14" ht="13.5" customHeight="1">
      <c r="B426" s="18" t="s">
        <v>343</v>
      </c>
      <c r="C426" s="1"/>
      <c r="D426" s="19"/>
      <c r="E426" s="20"/>
      <c r="F426" s="21"/>
      <c r="G426" s="21"/>
      <c r="H426" s="21"/>
      <c r="I426" s="20"/>
      <c r="J426" s="20"/>
      <c r="K426" s="22"/>
      <c r="L426" s="22"/>
      <c r="M426" s="22"/>
      <c r="N426" s="20"/>
    </row>
    <row r="427" spans="1:14" ht="13.5" customHeight="1">
      <c r="A427" s="1">
        <v>1</v>
      </c>
      <c r="B427" s="23" t="s">
        <v>344</v>
      </c>
      <c r="C427" s="3">
        <v>3427</v>
      </c>
      <c r="D427" s="2">
        <v>2006</v>
      </c>
      <c r="E427" s="1" t="s">
        <v>235</v>
      </c>
      <c r="F427" s="25">
        <v>126</v>
      </c>
      <c r="G427" s="25">
        <v>38</v>
      </c>
      <c r="H427" s="25">
        <v>18</v>
      </c>
      <c r="I427" s="26">
        <v>2</v>
      </c>
      <c r="J427" s="26">
        <v>7</v>
      </c>
      <c r="K427" s="24">
        <v>24.4</v>
      </c>
      <c r="L427" s="5">
        <v>8.1999999999999993</v>
      </c>
      <c r="M427" s="5">
        <v>3</v>
      </c>
      <c r="N427" s="1" t="s">
        <v>333</v>
      </c>
    </row>
    <row r="428" spans="1:14" ht="13.5" customHeight="1">
      <c r="A428" s="1">
        <f>SUM(A10:A427)</f>
        <v>264</v>
      </c>
      <c r="C428" s="32"/>
      <c r="D428" s="35" t="s">
        <v>295</v>
      </c>
      <c r="E428" s="35"/>
      <c r="F428" s="10">
        <f>SUM(F278+F21+F29+F34+F38+F68+F73+F91+F110+F98+F116+F131+F147+F157+F159+F161+F165+F169+F171+F179+F194+F196+F190+F198+F272+F202+F204+F206+F211+F216+F221+F223+F225+F227+F233+F237+F239+F177+F244+F251+F253+F258+F260+F262+F264+F276+F282+F284+F286+F288+F292+F296+F300+F302+F268+F308+F310+F312+F318+F320+F322+F324+F326+F328+F330+F332+F306+F334+F336+F338+F340+F342+F344+F346+F348+F350+F354+F356+F358+F360+F362+F364+F366+F368+F370+F316+F376+F378+F380+F385+F387+F389+F391+F393+F395+F397+F399+F401+F403+F405+F407+F409+F411+F413+F415+F419+F421+F423+F425+F427+F155+F167+F184+F417+F246+F372)</f>
        <v>695498.92999999993</v>
      </c>
      <c r="G428" s="10">
        <f>SUM(G278+G21+G29+G34+G38+G68+G73+G91+G110+G98+G116+G131+G147+G157+G159+G161+G165+G169+G171+G179+G194+G196+G190+G198+G272+G202+G204+G206+G211+G216+G221+G223+G225+G227+G233+G237+G239+G177+G244+G251+G253+G258+G260+G262+G264+G276+G282+G284+G286+G288+G292+G296+G300+G302+G268+G308+G310+G312+G318+G320+G322+G324+G326+G328+G330+G332+G306+G334+G336+G338+G340+G342+G344+G346+G348+G350+G354+G356+G358+G360+G362+G364+G366+G368+G370+G316+G376+G378+G380+G385+G387+G389+G391+G393+G395+G397+G399+G401+G403+G405+G407+G409+G411+G413+G415+G419+G421+G423+G425+G427+G155+G167+G184+G417+G246+G372)</f>
        <v>339081.59999999992</v>
      </c>
      <c r="H428" s="10">
        <f>SUM(H278+H21+H29+H34+H38+H68+H73+H91+H110+H98+H116+H131+H147+H157+H159+H161+H165+H169+H171+H179+H194+H196+H190+H198+H272+H202+H204+H206+H211+H216+H221+H223+H225+H227+H233+H237+H239+H177+H244+H251+H253+H258+H260+H262+H264+H276+H282+H284+H286+H288+H292+H296+H300+H302+H268+H308+H310+H312+H318+H320+H322+H324+H326+H328+H330+H332+H306+H334+H336+H338+H340+H342+H344+H346+H348+H350+H354+H356+H358+H360+H362+H364+H366+H368+H370+H316+H376+H378+H380+H385+H387+H389+H391+H393+H395+H397+H399+H401+H403+H405+H407+H409+H411+H413+H415+H419+H421+H423+H425+H427+H155+H167+H184+H417+H246+H372)</f>
        <v>967930.89999999991</v>
      </c>
      <c r="I428" s="10">
        <f>SUM(I278+I21+I29+I34+I38+I68+I73+I91+I110+I98+I116+I131+I147+I157+I159+I161+I165+I169+I171+I179+I194+I196+I190+I198+I272+I202+I204+I206+I211+I216+I221+I223+I225+I227+I233+I237+I239+I177+I244+I251+I253+I258+I260+I262+I264+I276+I282+I284+I286+I288+I292+I296+I300+I302+I268+I308+I310+I312+I318+I320+I322+I324+I326+I328+I330+I332+I306+I334+I336+I338+I340+I342+I344+I346+I348+I350+I354+I356+I358+I360+I362+I364+I366+I368+I370+I316+I376+I378+I380+I385+I387+I389+I391+I393+I395+I397+I399+I401+I403+I405+I407+I409+I411+I413+I415+I419+I421+I423+I425+I427+I155+I167+I184+I417+I246+I372)</f>
        <v>1123</v>
      </c>
      <c r="J428" s="10">
        <f>SUM(J278+J21+J29+J34+J38+J68+J73+J91+J110+J98+J116+J131+J147+J157+J159+J161+J165+J169+J171+J179+J194+J196+J190+J198+J272+J202+J204+J206+J211+J216+J221+J223+J225+J227+J233+J237+J239+J177+J244+J251+J253+J258+J260+J262+J264+J276+J282+J284+J286+J288+J292+J296+J300+J302+J268+J308+J310+J312+J318+J320+J322+J324+J326+J328+J330+J332+J306+J334+J336+J338+J340+J342+J344+J346+J348+J350+J354+J356+J358+J360+J362+J364+J366+J368+J370+J316+J376+J378+J380+J385+J387+J389+J391+J393+J395+J397+J399+J401+J403+J405+J407+J409+J411+J413+J415+J419+J421+J423+J425+J427+J155+J167+J184+J417+J246+J372)</f>
        <v>1540</v>
      </c>
    </row>
    <row r="431" spans="1:14" ht="13.5" customHeight="1">
      <c r="D431" s="3"/>
      <c r="E431" s="3"/>
      <c r="F431" s="1"/>
      <c r="I431" s="4"/>
      <c r="K431" s="1"/>
      <c r="N431" s="5"/>
    </row>
  </sheetData>
  <sortState xmlns:xlrd2="http://schemas.microsoft.com/office/spreadsheetml/2017/richdata2" ref="B192:N193">
    <sortCondition ref="B192:B193"/>
  </sortState>
  <mergeCells count="14">
    <mergeCell ref="K7:K8"/>
    <mergeCell ref="B2:N3"/>
    <mergeCell ref="B4:N4"/>
    <mergeCell ref="B5:N5"/>
    <mergeCell ref="B212:H212"/>
    <mergeCell ref="L7:L8"/>
    <mergeCell ref="M7:M8"/>
    <mergeCell ref="N7:N8"/>
    <mergeCell ref="B22:F22"/>
    <mergeCell ref="B238:H238"/>
    <mergeCell ref="B7:B8"/>
    <mergeCell ref="D7:E7"/>
    <mergeCell ref="F7:H7"/>
    <mergeCell ref="I7:J7"/>
  </mergeCells>
  <phoneticPr fontId="0" type="noConversion"/>
  <printOptions horizontalCentered="1" gridLinesSet="0"/>
  <pageMargins left="0.19685039370078741" right="0.19685039370078741" top="0.19685039370078741" bottom="0.19685039370078741" header="0" footer="0"/>
  <pageSetup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cuadro1.1</vt:lpstr>
      <vt:lpstr>cuadro1.1!Área_de_impresión</vt:lpstr>
      <vt:lpstr>cuadro1.1!Títulos_a_imprimir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TECMAR</dc:creator>
  <cp:lastModifiedBy>Majorie Campos</cp:lastModifiedBy>
  <cp:lastPrinted>2022-03-07T13:44:02Z</cp:lastPrinted>
  <dcterms:created xsi:type="dcterms:W3CDTF">1999-01-27T19:18:49Z</dcterms:created>
  <dcterms:modified xsi:type="dcterms:W3CDTF">2023-06-28T18:54:41Z</dcterms:modified>
</cp:coreProperties>
</file>