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340" yWindow="500" windowWidth="32760" windowHeight="26980" activeTab="0"/>
  </bookViews>
  <sheets>
    <sheet name="grafico 10" sheetId="1" r:id="rId1"/>
  </sheets>
  <definedNames>
    <definedName name="_xlnm.Print_Area" localSheetId="0">'grafico 10'!$B$3:$K$39</definedName>
  </definedNames>
  <calcPr fullCalcOnLoad="1"/>
</workbook>
</file>

<file path=xl/sharedStrings.xml><?xml version="1.0" encoding="utf-8"?>
<sst xmlns="http://schemas.openxmlformats.org/spreadsheetml/2006/main" count="6" uniqueCount="6">
  <si>
    <t xml:space="preserve"> </t>
  </si>
  <si>
    <t>CABOTAJE</t>
  </si>
  <si>
    <t>GRAFICO 10</t>
  </si>
  <si>
    <t>Tonelaje movilizado por servicio</t>
  </si>
  <si>
    <t>Años 2013 al 2022</t>
  </si>
  <si>
    <t>COMERCIO EXTERIOR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</si>
</sst>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name val="Arial"/>
      <family val="2"/>
    </font>
    <font>
      <b/>
      <sz val="11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9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 readingOrder="1"/>
    </xf>
    <xf numFmtId="3" fontId="5" fillId="0" borderId="0" xfId="0" applyNumberFormat="1" applyFont="1" applyAlignment="1">
      <alignment horizont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85"/>
          <c:y val="0.04375"/>
          <c:w val="0.9745"/>
          <c:h val="0.88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'grafico 10'!$O$4</c:f>
              <c:strCache>
                <c:ptCount val="1"/>
                <c:pt idx="0">
                  <c:v>CABOTAJE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10'!$N$33:$N$42</c:f>
              <c:numCache/>
            </c:numRef>
          </c:cat>
          <c:val>
            <c:numRef>
              <c:f>'grafico 10'!$O$33:$O$42</c:f>
              <c:numCache/>
            </c:numRef>
          </c:val>
          <c:shape val="box"/>
        </c:ser>
        <c:ser>
          <c:idx val="1"/>
          <c:order val="1"/>
          <c:tx>
            <c:strRef>
              <c:f>'grafico 10'!$P$4</c:f>
              <c:strCache>
                <c:ptCount val="1"/>
                <c:pt idx="0">
                  <c:v>COMERCIO EXTERIOR</c:v>
                </c:pt>
              </c:strCache>
            </c:strRef>
          </c:tx>
          <c:spPr>
            <a:solidFill>
              <a:srgbClr val="D911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'grafico 10'!$N$33:$N$42</c:f>
              <c:numCache/>
            </c:numRef>
          </c:cat>
          <c:val>
            <c:numRef>
              <c:f>'grafico 10'!$P$33:$P$42</c:f>
              <c:numCache/>
            </c:numRef>
          </c:val>
          <c:shape val="box"/>
        </c:ser>
        <c:shape val="box"/>
        <c:axId val="48137284"/>
        <c:axId val="30582373"/>
      </c:bar3DChart>
      <c:catAx>
        <c:axId val="48137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82373"/>
        <c:crosses val="autoZero"/>
        <c:auto val="1"/>
        <c:lblOffset val="100"/>
        <c:tickLblSkip val="1"/>
        <c:noMultiLvlLbl val="0"/>
      </c:catAx>
      <c:valAx>
        <c:axId val="305823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TONELADAS</a:t>
                </a:r>
              </a:p>
            </c:rich>
          </c:tx>
          <c:layout>
            <c:manualLayout>
              <c:xMode val="factor"/>
              <c:yMode val="factor"/>
              <c:x val="-0.040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372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15"/>
          <c:y val="0.97075"/>
          <c:w val="0.279"/>
          <c:h val="0.02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200025</xdr:rowOff>
    </xdr:from>
    <xdr:to>
      <xdr:col>11</xdr:col>
      <xdr:colOff>790575</xdr:colOff>
      <xdr:row>34</xdr:row>
      <xdr:rowOff>142875</xdr:rowOff>
    </xdr:to>
    <xdr:graphicFrame>
      <xdr:nvGraphicFramePr>
        <xdr:cNvPr id="1" name="2 Gráfico"/>
        <xdr:cNvGraphicFramePr/>
      </xdr:nvGraphicFramePr>
      <xdr:xfrm>
        <a:off x="523875" y="1114425"/>
        <a:ext cx="10001250" cy="680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2"/>
  <sheetViews>
    <sheetView showGridLines="0" tabSelected="1" zoomScale="75" zoomScaleNormal="75" zoomScalePageLayoutView="0" workbookViewId="0" topLeftCell="A1">
      <selection activeCell="I55" sqref="I55"/>
    </sheetView>
  </sheetViews>
  <sheetFormatPr defaultColWidth="11.375" defaultRowHeight="18" customHeight="1"/>
  <cols>
    <col min="1" max="1" width="7.25390625" style="1" customWidth="1"/>
    <col min="2" max="2" width="5.375" style="1" customWidth="1"/>
    <col min="3" max="3" width="6.125" style="1" customWidth="1"/>
    <col min="4" max="5" width="12.75390625" style="1" customWidth="1"/>
    <col min="6" max="6" width="10.25390625" style="1" customWidth="1"/>
    <col min="7" max="10" width="12.75390625" style="1" customWidth="1"/>
    <col min="11" max="11" width="22.25390625" style="1" customWidth="1"/>
    <col min="12" max="12" width="11.375" style="1" customWidth="1"/>
    <col min="13" max="13" width="11.875" style="1" customWidth="1"/>
    <col min="14" max="14" width="12.125" style="5" customWidth="1"/>
    <col min="15" max="15" width="11.875" style="1" customWidth="1"/>
    <col min="16" max="16" width="17.875" style="1" bestFit="1" customWidth="1"/>
    <col min="17" max="17" width="11.375" style="1" customWidth="1"/>
    <col min="18" max="18" width="9.125" style="1" customWidth="1"/>
    <col min="19" max="19" width="17.125" style="1" customWidth="1"/>
    <col min="20" max="16384" width="11.375" style="1" customWidth="1"/>
  </cols>
  <sheetData>
    <row r="3" spans="2:13" ht="18" customHeight="1"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M3" s="2"/>
    </row>
    <row r="4" spans="8:16" ht="18" customHeight="1">
      <c r="H4" s="7" t="s">
        <v>3</v>
      </c>
      <c r="M4" s="3"/>
      <c r="N4" s="6" t="s">
        <v>0</v>
      </c>
      <c r="O4" s="1" t="s">
        <v>1</v>
      </c>
      <c r="P4" s="1" t="s">
        <v>5</v>
      </c>
    </row>
    <row r="5" spans="5:16" ht="18" customHeight="1">
      <c r="E5" s="3"/>
      <c r="H5" s="7" t="s">
        <v>4</v>
      </c>
      <c r="N5" s="6">
        <v>1985</v>
      </c>
      <c r="O5" s="1">
        <v>6719190</v>
      </c>
      <c r="P5" s="1">
        <v>17112166</v>
      </c>
    </row>
    <row r="6" spans="14:16" ht="18" customHeight="1">
      <c r="N6" s="5">
        <v>1986</v>
      </c>
      <c r="O6" s="1">
        <v>6546021</v>
      </c>
      <c r="P6" s="1">
        <v>18448273</v>
      </c>
    </row>
    <row r="7" spans="5:16" ht="18" customHeight="1">
      <c r="E7" s="4"/>
      <c r="N7" s="5">
        <v>1987</v>
      </c>
      <c r="O7" s="1">
        <v>7261787</v>
      </c>
      <c r="P7" s="1">
        <v>21096745</v>
      </c>
    </row>
    <row r="8" spans="14:16" ht="18" customHeight="1">
      <c r="N8" s="5">
        <v>1988</v>
      </c>
      <c r="O8" s="1">
        <v>8310833</v>
      </c>
      <c r="P8" s="1">
        <v>25131798</v>
      </c>
    </row>
    <row r="9" spans="14:16" ht="18" customHeight="1">
      <c r="N9" s="5">
        <v>1989</v>
      </c>
      <c r="O9" s="1">
        <v>9190566</v>
      </c>
      <c r="P9" s="1">
        <v>29405775</v>
      </c>
    </row>
    <row r="10" spans="14:16" ht="18" customHeight="1">
      <c r="N10" s="5">
        <v>1990</v>
      </c>
      <c r="O10" s="1">
        <v>8343388</v>
      </c>
      <c r="P10" s="1">
        <v>31065146</v>
      </c>
    </row>
    <row r="11" spans="1:16" ht="18" customHeight="1">
      <c r="A11" s="4"/>
      <c r="N11" s="5">
        <v>1991</v>
      </c>
      <c r="O11" s="1">
        <v>7924300</v>
      </c>
      <c r="P11" s="1">
        <v>31799769</v>
      </c>
    </row>
    <row r="12" spans="14:19" ht="18" customHeight="1">
      <c r="N12" s="5">
        <v>1992</v>
      </c>
      <c r="O12" s="1">
        <v>8434541</v>
      </c>
      <c r="P12" s="1">
        <v>34595616</v>
      </c>
      <c r="Q12" s="3"/>
      <c r="R12" s="3"/>
      <c r="S12" s="3"/>
    </row>
    <row r="13" spans="1:16" ht="18" customHeight="1">
      <c r="A13" s="4"/>
      <c r="N13" s="5">
        <v>1993</v>
      </c>
      <c r="O13" s="1">
        <v>7590303</v>
      </c>
      <c r="P13" s="1">
        <f>13513512+21770941</f>
        <v>35284453</v>
      </c>
    </row>
    <row r="14" spans="1:16" ht="18" customHeight="1">
      <c r="A14" s="4"/>
      <c r="N14" s="5">
        <v>1994</v>
      </c>
      <c r="O14" s="1">
        <v>7512412</v>
      </c>
      <c r="P14" s="1">
        <f>26736714+12691984</f>
        <v>39428698</v>
      </c>
    </row>
    <row r="15" spans="1:16" ht="18" customHeight="1">
      <c r="A15" s="4"/>
      <c r="N15" s="5">
        <v>1995</v>
      </c>
      <c r="O15" s="1">
        <v>7839567</v>
      </c>
      <c r="P15" s="1">
        <v>41568902</v>
      </c>
    </row>
    <row r="16" spans="1:16" ht="18" customHeight="1">
      <c r="A16" s="4"/>
      <c r="N16" s="5">
        <v>1996</v>
      </c>
      <c r="O16" s="1">
        <v>8345768</v>
      </c>
      <c r="P16" s="1">
        <v>47687055</v>
      </c>
    </row>
    <row r="17" spans="1:16" ht="18" customHeight="1">
      <c r="A17" s="4"/>
      <c r="N17" s="5">
        <v>1997</v>
      </c>
      <c r="O17" s="1">
        <v>8078393</v>
      </c>
      <c r="P17" s="1">
        <f>30144122+18547329</f>
        <v>48691451</v>
      </c>
    </row>
    <row r="18" spans="1:16" ht="18" customHeight="1">
      <c r="A18" s="4"/>
      <c r="N18" s="5">
        <v>1998</v>
      </c>
      <c r="O18" s="1">
        <v>8518547</v>
      </c>
      <c r="P18" s="1">
        <v>47459835</v>
      </c>
    </row>
    <row r="19" spans="1:16" ht="18" customHeight="1">
      <c r="A19" s="4"/>
      <c r="N19" s="5">
        <v>1999</v>
      </c>
      <c r="O19" s="1">
        <v>9422327</v>
      </c>
      <c r="P19" s="1">
        <v>50743172</v>
      </c>
    </row>
    <row r="20" spans="1:16" ht="18" customHeight="1">
      <c r="A20" s="4"/>
      <c r="N20" s="5">
        <v>2000</v>
      </c>
      <c r="O20" s="1">
        <v>9498956</v>
      </c>
      <c r="P20" s="1">
        <f>34073921+19888155</f>
        <v>53962076</v>
      </c>
    </row>
    <row r="21" spans="1:16" ht="18" customHeight="1">
      <c r="A21" s="4"/>
      <c r="N21" s="5">
        <v>2001</v>
      </c>
      <c r="O21" s="1">
        <v>11103863</v>
      </c>
      <c r="P21" s="1">
        <f>37112980+15257337</f>
        <v>52370317</v>
      </c>
    </row>
    <row r="22" spans="1:16" ht="18" customHeight="1">
      <c r="A22" s="4"/>
      <c r="N22" s="5">
        <v>2002</v>
      </c>
      <c r="O22" s="1">
        <v>11527779</v>
      </c>
      <c r="P22" s="1">
        <f>36109221+17646355</f>
        <v>53755576</v>
      </c>
    </row>
    <row r="23" spans="1:16" ht="18" customHeight="1">
      <c r="A23" s="4"/>
      <c r="N23" s="5">
        <v>2003</v>
      </c>
      <c r="O23" s="1">
        <v>12172068</v>
      </c>
      <c r="P23" s="1">
        <v>57520651</v>
      </c>
    </row>
    <row r="24" spans="14:16" ht="18" customHeight="1">
      <c r="N24" s="5">
        <v>2004</v>
      </c>
      <c r="O24" s="1">
        <v>11818565</v>
      </c>
      <c r="P24" s="1">
        <v>64390470</v>
      </c>
    </row>
    <row r="25" spans="14:16" ht="18" customHeight="1">
      <c r="N25" s="5">
        <v>2005</v>
      </c>
      <c r="O25" s="1">
        <v>11886274</v>
      </c>
      <c r="P25" s="1">
        <v>70676197</v>
      </c>
    </row>
    <row r="26" spans="14:16" ht="18" customHeight="1">
      <c r="N26" s="5">
        <v>2006</v>
      </c>
      <c r="O26" s="1">
        <v>12182785</v>
      </c>
      <c r="P26" s="1">
        <v>75039875</v>
      </c>
    </row>
    <row r="27" spans="14:16" ht="18" customHeight="1">
      <c r="N27" s="5">
        <v>2007</v>
      </c>
      <c r="O27" s="1">
        <v>12378123</v>
      </c>
      <c r="P27" s="1">
        <v>82396978</v>
      </c>
    </row>
    <row r="28" spans="14:16" ht="18" customHeight="1">
      <c r="N28" s="5">
        <v>2008</v>
      </c>
      <c r="O28" s="1">
        <v>12999350</v>
      </c>
      <c r="P28" s="1">
        <v>87291152</v>
      </c>
    </row>
    <row r="29" spans="14:16" ht="18" customHeight="1">
      <c r="N29" s="5">
        <v>2009</v>
      </c>
      <c r="O29" s="1">
        <v>11789929</v>
      </c>
      <c r="P29" s="1">
        <v>83103192</v>
      </c>
    </row>
    <row r="30" spans="14:16" ht="18" customHeight="1">
      <c r="N30" s="5">
        <v>2010</v>
      </c>
      <c r="O30" s="1">
        <v>11806559</v>
      </c>
      <c r="P30" s="1">
        <v>91380186</v>
      </c>
    </row>
    <row r="31" spans="14:16" ht="18" customHeight="1">
      <c r="N31" s="5">
        <v>2011</v>
      </c>
      <c r="O31" s="1">
        <v>12546086</v>
      </c>
      <c r="P31" s="1">
        <v>100765159</v>
      </c>
    </row>
    <row r="32" spans="14:16" ht="18" customHeight="1">
      <c r="N32" s="5">
        <v>2012</v>
      </c>
      <c r="O32" s="1">
        <v>12612197</v>
      </c>
      <c r="P32" s="1">
        <v>103462357</v>
      </c>
    </row>
    <row r="33" spans="14:16" ht="18" customHeight="1">
      <c r="N33" s="5">
        <v>2013</v>
      </c>
      <c r="O33" s="1">
        <v>13712937</v>
      </c>
      <c r="P33" s="1">
        <v>108377272</v>
      </c>
    </row>
    <row r="34" spans="14:16" ht="18" customHeight="1">
      <c r="N34" s="5">
        <v>2014</v>
      </c>
      <c r="O34" s="1">
        <v>14210007</v>
      </c>
      <c r="P34" s="1">
        <v>113183683</v>
      </c>
    </row>
    <row r="35" spans="14:16" ht="18" customHeight="1">
      <c r="N35" s="5">
        <v>2015</v>
      </c>
      <c r="O35" s="1">
        <v>14897895</v>
      </c>
      <c r="P35" s="1">
        <v>111325969</v>
      </c>
    </row>
    <row r="36" spans="14:16" ht="18" customHeight="1">
      <c r="N36" s="5">
        <v>2016</v>
      </c>
      <c r="O36" s="1">
        <v>13739586</v>
      </c>
      <c r="P36" s="1">
        <v>113761742</v>
      </c>
    </row>
    <row r="37" spans="14:16" ht="18" customHeight="1">
      <c r="N37" s="5">
        <v>2017</v>
      </c>
      <c r="O37" s="1">
        <v>14216086</v>
      </c>
      <c r="P37" s="1">
        <v>115571129</v>
      </c>
    </row>
    <row r="38" spans="14:16" ht="18" customHeight="1">
      <c r="N38" s="5">
        <v>2018</v>
      </c>
      <c r="O38" s="1">
        <v>13437055</v>
      </c>
      <c r="P38" s="1">
        <v>122808366</v>
      </c>
    </row>
    <row r="39" spans="14:16" ht="18" customHeight="1">
      <c r="N39" s="5">
        <v>2019</v>
      </c>
      <c r="O39" s="1">
        <v>11523822</v>
      </c>
      <c r="P39" s="1">
        <v>114532916</v>
      </c>
    </row>
    <row r="40" spans="14:16" ht="18" customHeight="1">
      <c r="N40" s="5">
        <v>2020</v>
      </c>
      <c r="O40" s="1">
        <v>10842108</v>
      </c>
      <c r="P40" s="1">
        <v>115802102</v>
      </c>
    </row>
    <row r="41" spans="14:16" ht="18" customHeight="1">
      <c r="N41" s="5">
        <v>2021</v>
      </c>
      <c r="O41" s="1">
        <v>11361329</v>
      </c>
      <c r="P41" s="1">
        <v>125423615</v>
      </c>
    </row>
    <row r="42" spans="14:16" ht="18" customHeight="1">
      <c r="N42" s="5">
        <v>2022</v>
      </c>
      <c r="O42" s="1">
        <v>12817370</v>
      </c>
      <c r="P42" s="1">
        <f>56219950+61349385</f>
        <v>117569335</v>
      </c>
    </row>
  </sheetData>
  <sheetProtection/>
  <mergeCells count="1">
    <mergeCell ref="B3:K3"/>
  </mergeCells>
  <printOptions/>
  <pageMargins left="0.7874015748031497" right="0.3937007874015748" top="0.7874015748031497" bottom="0.7874015748031497" header="0" footer="0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Majorie Campos</cp:lastModifiedBy>
  <cp:lastPrinted>2012-05-30T21:25:32Z</cp:lastPrinted>
  <dcterms:modified xsi:type="dcterms:W3CDTF">2023-07-28T18:55:42Z</dcterms:modified>
  <cp:category/>
  <cp:version/>
  <cp:contentType/>
  <cp:contentStatus/>
</cp:coreProperties>
</file>