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ate1904="1"/>
  <mc:AlternateContent xmlns:mc="http://schemas.openxmlformats.org/markup-compatibility/2006">
    <mc:Choice Requires="x15">
      <x15ac:absPath xmlns:x15ac="http://schemas.microsoft.com/office/spreadsheetml/2010/11/ac" url="/Users/maiomac/Downloads/BEM 2024/"/>
    </mc:Choice>
  </mc:AlternateContent>
  <xr:revisionPtr revIDLastSave="0" documentId="13_ncr:1_{A465F8C3-88CD-B74B-A283-49780E0DD6A4}" xr6:coauthVersionLast="47" xr6:coauthVersionMax="47" xr10:uidLastSave="{00000000-0000-0000-0000-000000000000}"/>
  <bookViews>
    <workbookView xWindow="-28680" yWindow="7700" windowWidth="26280" windowHeight="21100" xr2:uid="{00000000-000D-0000-FFFF-FFFF00000000}"/>
  </bookViews>
  <sheets>
    <sheet name="cuadro 6.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K7" i="5"/>
  <c r="K70" i="5" s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C70" i="5"/>
  <c r="D70" i="5"/>
  <c r="E70" i="5"/>
  <c r="F70" i="5"/>
  <c r="G70" i="5"/>
  <c r="H70" i="5"/>
  <c r="I70" i="5"/>
  <c r="J70" i="5"/>
</calcChain>
</file>

<file path=xl/sharedStrings.xml><?xml version="1.0" encoding="utf-8"?>
<sst xmlns="http://schemas.openxmlformats.org/spreadsheetml/2006/main" count="77" uniqueCount="76">
  <si>
    <t>TOTAL</t>
  </si>
  <si>
    <t>OTROS</t>
  </si>
  <si>
    <t>AUTORIDAD MARÍTIMA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</si>
  <si>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</si>
  <si>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</si>
  <si>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</si>
  <si>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</si>
  <si>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</si>
  <si>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</si>
  <si>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</si>
  <si>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</si>
  <si>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</si>
  <si>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Coquimbo</t>
  </si>
  <si>
    <t>Tongoy</t>
  </si>
  <si>
    <t>Los Vilos</t>
  </si>
  <si>
    <t>Algarrobo</t>
  </si>
  <si>
    <t>San Antonio</t>
  </si>
  <si>
    <t>Pichilemu</t>
  </si>
  <si>
    <t>Penco</t>
  </si>
  <si>
    <t>Talcahuano</t>
  </si>
  <si>
    <t>San Vicente</t>
  </si>
  <si>
    <t>Lota</t>
  </si>
  <si>
    <t>Coronel</t>
  </si>
  <si>
    <t>Lebu</t>
  </si>
  <si>
    <t>Carahue</t>
  </si>
  <si>
    <t>Lago Villarrica</t>
  </si>
  <si>
    <t>Lago Panguipulli</t>
  </si>
  <si>
    <t>Lago Ranco</t>
  </si>
  <si>
    <t>Corral</t>
  </si>
  <si>
    <t>Puerto Varas</t>
  </si>
  <si>
    <t>Puerto Montt</t>
  </si>
  <si>
    <t>Calbuco</t>
  </si>
  <si>
    <t>Ancud</t>
  </si>
  <si>
    <t>Castro</t>
  </si>
  <si>
    <t>Chonchi</t>
  </si>
  <si>
    <t>Achao</t>
  </si>
  <si>
    <t>Quemchi</t>
  </si>
  <si>
    <t>Melinka</t>
  </si>
  <si>
    <t>Puerto Aguirre</t>
  </si>
  <si>
    <t>Puerto Cisne</t>
  </si>
  <si>
    <t>Chacabuco</t>
  </si>
  <si>
    <t>Lago General Carrera</t>
  </si>
  <si>
    <t>Puerto Natales</t>
  </si>
  <si>
    <t>Punta Arenas</t>
  </si>
  <si>
    <t>Punta Delgada</t>
  </si>
  <si>
    <t>Puerto Williams</t>
  </si>
  <si>
    <t>Directemar</t>
  </si>
  <si>
    <t>Valdivia</t>
  </si>
  <si>
    <t>Lago Rapel</t>
  </si>
  <si>
    <t>REGISTRO MARITIMO</t>
  </si>
  <si>
    <t>TRAB PORT</t>
  </si>
  <si>
    <t>TRIP. ALTA MAR</t>
  </si>
  <si>
    <t>TRIP. NAVE ESP.</t>
  </si>
  <si>
    <t>TRIP. GRAL. MAQ.</t>
  </si>
  <si>
    <t>TRAB. INDEP DE RIBERA</t>
  </si>
  <si>
    <t>DEPORTISTAS NAUTICOS</t>
  </si>
  <si>
    <t>Huasco - Guacolda</t>
  </si>
  <si>
    <t>Hanga Roa - Isla De Pascua</t>
  </si>
  <si>
    <t>Quintero - Ventanas</t>
  </si>
  <si>
    <t>Cochamo</t>
  </si>
  <si>
    <t>Puerto Eden</t>
  </si>
  <si>
    <t>Tierra Del Fuego</t>
  </si>
  <si>
    <t>Al 31 de diciembre del 2023</t>
  </si>
  <si>
    <t>6.3.- Personal Marítimo-Portuario y Deportistas Náuticos matriculados en las Autoridades Marítimas</t>
  </si>
  <si>
    <t>Juan Fernández</t>
  </si>
  <si>
    <t>Valparaíso</t>
  </si>
  <si>
    <t>Vichuquén</t>
  </si>
  <si>
    <t>Constitución</t>
  </si>
  <si>
    <t>Tomé</t>
  </si>
  <si>
    <t>Lirquén</t>
  </si>
  <si>
    <t>Maullín</t>
  </si>
  <si>
    <t>Rio Negro Hornopirén</t>
  </si>
  <si>
    <t>Chaitén</t>
  </si>
  <si>
    <t>Quellón</t>
  </si>
  <si>
    <t>Aysén</t>
  </si>
  <si>
    <t>Río 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</si>
</sst>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0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1" fontId="2" fillId="2" borderId="2" xfId="0" applyNumberFormat="1" applyFont="1" applyFill="1" applyBorder="1"/>
    <xf numFmtId="41" fontId="2" fillId="2" borderId="1" xfId="0" applyNumberFormat="1" applyFont="1" applyFill="1" applyBorder="1"/>
    <xf numFmtId="3" fontId="1" fillId="2" borderId="1" xfId="0" applyNumberFormat="1" applyFont="1" applyFill="1" applyBorder="1"/>
    <xf numFmtId="0" fontId="3" fillId="2" borderId="4" xfId="0" applyFont="1" applyFill="1" applyBorder="1" applyAlignment="1">
      <alignment horizontal="center"/>
    </xf>
    <xf numFmtId="3" fontId="1" fillId="2" borderId="5" xfId="0" applyNumberFormat="1" applyFont="1" applyFill="1" applyBorder="1"/>
    <xf numFmtId="4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0"/>
  <sheetViews>
    <sheetView tabSelected="1" topLeftCell="A44" zoomScale="130" zoomScaleNormal="130" workbookViewId="0">
      <selection activeCell="J80" sqref="J80"/>
    </sheetView>
  </sheetViews>
  <sheetFormatPr baseColWidth="10" defaultRowHeight="14" x14ac:dyDescent="0.2"/>
  <cols>
    <col min="1" max="1" width="5.42578125" style="2" customWidth="1"/>
    <col min="2" max="2" width="29.7109375" style="2" bestFit="1" customWidth="1"/>
    <col min="3" max="16384" width="10.7109375" style="2"/>
  </cols>
  <sheetData>
    <row r="2" spans="2:11" s="3" customFormat="1" ht="13" customHeight="1" x14ac:dyDescent="0.2">
      <c r="B2" s="1" t="s">
        <v>63</v>
      </c>
      <c r="C2" s="1"/>
      <c r="D2" s="1"/>
      <c r="E2" s="1"/>
      <c r="F2" s="1"/>
      <c r="G2" s="1"/>
      <c r="H2" s="1"/>
      <c r="I2" s="1"/>
      <c r="J2" s="1"/>
      <c r="K2" s="2"/>
    </row>
    <row r="3" spans="2:11" s="3" customFormat="1" ht="13" customHeight="1" x14ac:dyDescent="0.2">
      <c r="B3" s="1" t="s">
        <v>62</v>
      </c>
      <c r="C3" s="1"/>
      <c r="D3" s="1"/>
      <c r="E3" s="1"/>
      <c r="F3" s="1"/>
      <c r="G3" s="1"/>
      <c r="H3" s="1"/>
      <c r="I3" s="1"/>
      <c r="J3" s="1"/>
      <c r="K3" s="2"/>
    </row>
    <row r="5" spans="2:11" ht="39" customHeight="1" x14ac:dyDescent="0.2">
      <c r="B5" s="4" t="s">
        <v>2</v>
      </c>
      <c r="C5" s="5" t="s">
        <v>50</v>
      </c>
      <c r="D5" s="5" t="s">
        <v>49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1</v>
      </c>
      <c r="K5" s="6" t="s">
        <v>0</v>
      </c>
    </row>
    <row r="6" spans="2:11" x14ac:dyDescent="0.2">
      <c r="B6" s="7" t="s">
        <v>3</v>
      </c>
      <c r="C6" s="8">
        <v>3862</v>
      </c>
      <c r="D6" s="9">
        <v>333</v>
      </c>
      <c r="E6" s="9">
        <v>600</v>
      </c>
      <c r="F6" s="9">
        <v>2070</v>
      </c>
      <c r="G6" s="9">
        <v>322</v>
      </c>
      <c r="H6" s="9">
        <v>5017</v>
      </c>
      <c r="I6" s="9">
        <v>1065</v>
      </c>
      <c r="J6" s="9">
        <v>450</v>
      </c>
      <c r="K6" s="10">
        <f>SUM(C6:J6)</f>
        <v>13719</v>
      </c>
    </row>
    <row r="7" spans="2:11" x14ac:dyDescent="0.2">
      <c r="B7" s="7" t="s">
        <v>4</v>
      </c>
      <c r="C7" s="8">
        <v>3818</v>
      </c>
      <c r="D7" s="9">
        <v>568</v>
      </c>
      <c r="E7" s="9">
        <v>707</v>
      </c>
      <c r="F7" s="9">
        <v>3252</v>
      </c>
      <c r="G7" s="9">
        <v>333</v>
      </c>
      <c r="H7" s="9">
        <v>4676</v>
      </c>
      <c r="I7" s="9">
        <v>956</v>
      </c>
      <c r="J7" s="9">
        <v>574</v>
      </c>
      <c r="K7" s="10">
        <f t="shared" ref="K7:K68" si="0">SUM(C7:J7)</f>
        <v>14884</v>
      </c>
    </row>
    <row r="8" spans="2:11" x14ac:dyDescent="0.2">
      <c r="B8" s="7" t="s">
        <v>5</v>
      </c>
      <c r="C8" s="8">
        <v>0</v>
      </c>
      <c r="D8" s="9">
        <v>72</v>
      </c>
      <c r="E8" s="9">
        <v>29</v>
      </c>
      <c r="F8" s="9">
        <v>10</v>
      </c>
      <c r="G8" s="9">
        <v>2</v>
      </c>
      <c r="H8" s="9">
        <v>676</v>
      </c>
      <c r="I8" s="9">
        <v>25</v>
      </c>
      <c r="J8" s="9">
        <v>6</v>
      </c>
      <c r="K8" s="10">
        <f t="shared" si="0"/>
        <v>820</v>
      </c>
    </row>
    <row r="9" spans="2:11" x14ac:dyDescent="0.2">
      <c r="B9" s="7" t="s">
        <v>6</v>
      </c>
      <c r="C9" s="8">
        <v>1238</v>
      </c>
      <c r="D9" s="9">
        <v>438</v>
      </c>
      <c r="E9" s="9">
        <v>177</v>
      </c>
      <c r="F9" s="9">
        <v>237</v>
      </c>
      <c r="G9" s="9">
        <v>17</v>
      </c>
      <c r="H9" s="9">
        <v>1362</v>
      </c>
      <c r="I9" s="9">
        <v>31</v>
      </c>
      <c r="J9" s="9">
        <v>85</v>
      </c>
      <c r="K9" s="10">
        <f t="shared" si="0"/>
        <v>3585</v>
      </c>
    </row>
    <row r="10" spans="2:11" x14ac:dyDescent="0.2">
      <c r="B10" s="7" t="s">
        <v>7</v>
      </c>
      <c r="C10" s="8">
        <v>1432</v>
      </c>
      <c r="D10" s="9">
        <v>32</v>
      </c>
      <c r="E10" s="9">
        <v>140</v>
      </c>
      <c r="F10" s="9">
        <v>331</v>
      </c>
      <c r="G10" s="9">
        <v>34</v>
      </c>
      <c r="H10" s="9">
        <v>1690</v>
      </c>
      <c r="I10" s="9">
        <v>97</v>
      </c>
      <c r="J10" s="9">
        <v>128</v>
      </c>
      <c r="K10" s="10">
        <f t="shared" si="0"/>
        <v>3884</v>
      </c>
    </row>
    <row r="11" spans="2:11" x14ac:dyDescent="0.2">
      <c r="B11" s="7" t="s">
        <v>8</v>
      </c>
      <c r="C11" s="8">
        <v>3400</v>
      </c>
      <c r="D11" s="9">
        <v>168</v>
      </c>
      <c r="E11" s="9">
        <v>249</v>
      </c>
      <c r="F11" s="9">
        <v>380</v>
      </c>
      <c r="G11" s="9">
        <v>36</v>
      </c>
      <c r="H11" s="9">
        <v>2905</v>
      </c>
      <c r="I11" s="9">
        <v>1271</v>
      </c>
      <c r="J11" s="9">
        <v>398</v>
      </c>
      <c r="K11" s="10">
        <f t="shared" si="0"/>
        <v>8807</v>
      </c>
    </row>
    <row r="12" spans="2:11" x14ac:dyDescent="0.2">
      <c r="B12" s="7" t="s">
        <v>9</v>
      </c>
      <c r="C12" s="8">
        <v>0</v>
      </c>
      <c r="D12" s="9">
        <v>93</v>
      </c>
      <c r="E12" s="9">
        <v>19</v>
      </c>
      <c r="F12" s="9">
        <v>4</v>
      </c>
      <c r="G12" s="9">
        <v>1</v>
      </c>
      <c r="H12" s="9">
        <v>1367</v>
      </c>
      <c r="I12" s="9">
        <v>28</v>
      </c>
      <c r="J12" s="9">
        <v>30</v>
      </c>
      <c r="K12" s="10">
        <f t="shared" si="0"/>
        <v>1542</v>
      </c>
    </row>
    <row r="13" spans="2:11" x14ac:dyDescent="0.2">
      <c r="B13" s="7" t="s">
        <v>10</v>
      </c>
      <c r="C13" s="8">
        <v>301</v>
      </c>
      <c r="D13" s="9">
        <v>247</v>
      </c>
      <c r="E13" s="9">
        <v>65</v>
      </c>
      <c r="F13" s="9">
        <v>53</v>
      </c>
      <c r="G13" s="9">
        <v>1</v>
      </c>
      <c r="H13" s="9">
        <v>955</v>
      </c>
      <c r="I13" s="9">
        <v>45</v>
      </c>
      <c r="J13" s="9">
        <v>53</v>
      </c>
      <c r="K13" s="10">
        <f t="shared" si="0"/>
        <v>1720</v>
      </c>
    </row>
    <row r="14" spans="2:11" x14ac:dyDescent="0.2">
      <c r="B14" s="7" t="s">
        <v>11</v>
      </c>
      <c r="C14" s="8">
        <v>295</v>
      </c>
      <c r="D14" s="9">
        <v>422</v>
      </c>
      <c r="E14" s="9">
        <v>276</v>
      </c>
      <c r="F14" s="9">
        <v>411</v>
      </c>
      <c r="G14" s="9">
        <v>61</v>
      </c>
      <c r="H14" s="9">
        <v>4772</v>
      </c>
      <c r="I14" s="9">
        <v>492</v>
      </c>
      <c r="J14" s="9">
        <v>193</v>
      </c>
      <c r="K14" s="10">
        <f t="shared" si="0"/>
        <v>6922</v>
      </c>
    </row>
    <row r="15" spans="2:11" x14ac:dyDescent="0.2">
      <c r="B15" s="7" t="s">
        <v>56</v>
      </c>
      <c r="C15" s="8">
        <v>287</v>
      </c>
      <c r="D15" s="9">
        <v>643</v>
      </c>
      <c r="E15" s="9">
        <v>179</v>
      </c>
      <c r="F15" s="9">
        <v>25</v>
      </c>
      <c r="G15" s="9">
        <v>4</v>
      </c>
      <c r="H15" s="9">
        <v>2256</v>
      </c>
      <c r="I15" s="9">
        <v>101</v>
      </c>
      <c r="J15" s="9">
        <v>73</v>
      </c>
      <c r="K15" s="10">
        <f t="shared" si="0"/>
        <v>3568</v>
      </c>
    </row>
    <row r="16" spans="2:11" x14ac:dyDescent="0.2">
      <c r="B16" s="7" t="s">
        <v>12</v>
      </c>
      <c r="C16" s="8">
        <v>1096</v>
      </c>
      <c r="D16" s="9">
        <v>735</v>
      </c>
      <c r="E16" s="9">
        <v>451</v>
      </c>
      <c r="F16" s="9">
        <v>839</v>
      </c>
      <c r="G16" s="9">
        <v>85</v>
      </c>
      <c r="H16" s="9">
        <v>6441</v>
      </c>
      <c r="I16" s="9">
        <v>1308</v>
      </c>
      <c r="J16" s="9">
        <v>755</v>
      </c>
      <c r="K16" s="10">
        <f t="shared" si="0"/>
        <v>11710</v>
      </c>
    </row>
    <row r="17" spans="2:11" x14ac:dyDescent="0.2">
      <c r="B17" s="7" t="s">
        <v>13</v>
      </c>
      <c r="C17" s="8">
        <v>1</v>
      </c>
      <c r="D17" s="9">
        <v>321</v>
      </c>
      <c r="E17" s="9">
        <v>43</v>
      </c>
      <c r="F17" s="9">
        <v>32</v>
      </c>
      <c r="G17" s="9">
        <v>1</v>
      </c>
      <c r="H17" s="9">
        <v>2924</v>
      </c>
      <c r="I17" s="9">
        <v>176</v>
      </c>
      <c r="J17" s="9">
        <v>232</v>
      </c>
      <c r="K17" s="10">
        <f t="shared" si="0"/>
        <v>3730</v>
      </c>
    </row>
    <row r="18" spans="2:11" x14ac:dyDescent="0.2">
      <c r="B18" s="7" t="s">
        <v>14</v>
      </c>
      <c r="C18" s="8">
        <v>142</v>
      </c>
      <c r="D18" s="9">
        <v>1169</v>
      </c>
      <c r="E18" s="9">
        <v>59</v>
      </c>
      <c r="F18" s="9">
        <v>14</v>
      </c>
      <c r="G18" s="9">
        <v>3</v>
      </c>
      <c r="H18" s="9">
        <v>2829</v>
      </c>
      <c r="I18" s="9">
        <v>303</v>
      </c>
      <c r="J18" s="9">
        <v>208</v>
      </c>
      <c r="K18" s="10">
        <f t="shared" si="0"/>
        <v>4727</v>
      </c>
    </row>
    <row r="19" spans="2:11" x14ac:dyDescent="0.2">
      <c r="B19" s="7" t="s">
        <v>57</v>
      </c>
      <c r="C19" s="8">
        <v>76</v>
      </c>
      <c r="D19" s="9">
        <v>1</v>
      </c>
      <c r="E19" s="9">
        <v>7</v>
      </c>
      <c r="F19" s="9">
        <v>14</v>
      </c>
      <c r="G19" s="9">
        <v>1</v>
      </c>
      <c r="H19" s="9">
        <v>506</v>
      </c>
      <c r="I19" s="9">
        <v>181</v>
      </c>
      <c r="J19" s="9">
        <v>55</v>
      </c>
      <c r="K19" s="10">
        <f t="shared" si="0"/>
        <v>841</v>
      </c>
    </row>
    <row r="20" spans="2:11" x14ac:dyDescent="0.2">
      <c r="B20" s="7" t="s">
        <v>64</v>
      </c>
      <c r="C20" s="8">
        <v>0</v>
      </c>
      <c r="D20" s="9">
        <v>0</v>
      </c>
      <c r="E20" s="9">
        <v>11</v>
      </c>
      <c r="F20" s="9">
        <v>3</v>
      </c>
      <c r="G20" s="9">
        <v>1</v>
      </c>
      <c r="H20" s="9">
        <v>704</v>
      </c>
      <c r="I20" s="9">
        <v>77</v>
      </c>
      <c r="J20" s="9">
        <v>2</v>
      </c>
      <c r="K20" s="10">
        <f t="shared" si="0"/>
        <v>798</v>
      </c>
    </row>
    <row r="21" spans="2:11" x14ac:dyDescent="0.2">
      <c r="B21" s="7" t="s">
        <v>58</v>
      </c>
      <c r="C21" s="8">
        <v>919</v>
      </c>
      <c r="D21" s="9">
        <v>246</v>
      </c>
      <c r="E21" s="9">
        <v>495</v>
      </c>
      <c r="F21" s="9">
        <v>523</v>
      </c>
      <c r="G21" s="9">
        <v>60</v>
      </c>
      <c r="H21" s="9">
        <v>4216</v>
      </c>
      <c r="I21" s="9">
        <v>1958</v>
      </c>
      <c r="J21" s="9">
        <v>706</v>
      </c>
      <c r="K21" s="10">
        <f t="shared" si="0"/>
        <v>9123</v>
      </c>
    </row>
    <row r="22" spans="2:11" x14ac:dyDescent="0.2">
      <c r="B22" s="7" t="s">
        <v>65</v>
      </c>
      <c r="C22" s="8">
        <v>34726</v>
      </c>
      <c r="D22" s="9">
        <v>315</v>
      </c>
      <c r="E22" s="9">
        <v>9124</v>
      </c>
      <c r="F22" s="9">
        <v>2797</v>
      </c>
      <c r="G22" s="9">
        <v>2886</v>
      </c>
      <c r="H22" s="9">
        <v>8604</v>
      </c>
      <c r="I22" s="9">
        <v>26939</v>
      </c>
      <c r="J22" s="9">
        <v>2714</v>
      </c>
      <c r="K22" s="10">
        <f t="shared" si="0"/>
        <v>88105</v>
      </c>
    </row>
    <row r="23" spans="2:11" x14ac:dyDescent="0.2">
      <c r="B23" s="7" t="s">
        <v>15</v>
      </c>
      <c r="C23" s="8">
        <v>0</v>
      </c>
      <c r="D23" s="9">
        <v>5</v>
      </c>
      <c r="E23" s="9">
        <v>37</v>
      </c>
      <c r="F23" s="9">
        <v>7</v>
      </c>
      <c r="G23" s="9">
        <v>3</v>
      </c>
      <c r="H23" s="9">
        <v>766</v>
      </c>
      <c r="I23" s="9">
        <v>1269</v>
      </c>
      <c r="J23" s="9">
        <v>457</v>
      </c>
      <c r="K23" s="10">
        <f t="shared" si="0"/>
        <v>2544</v>
      </c>
    </row>
    <row r="24" spans="2:11" x14ac:dyDescent="0.2">
      <c r="B24" s="7" t="s">
        <v>16</v>
      </c>
      <c r="C24" s="8">
        <v>10615</v>
      </c>
      <c r="D24" s="9">
        <v>582</v>
      </c>
      <c r="E24" s="9">
        <v>568</v>
      </c>
      <c r="F24" s="9">
        <v>792</v>
      </c>
      <c r="G24" s="9">
        <v>137</v>
      </c>
      <c r="H24" s="9">
        <v>5515</v>
      </c>
      <c r="I24" s="9">
        <v>1374</v>
      </c>
      <c r="J24" s="9">
        <v>556</v>
      </c>
      <c r="K24" s="10">
        <f t="shared" si="0"/>
        <v>20139</v>
      </c>
    </row>
    <row r="25" spans="2:11" x14ac:dyDescent="0.2">
      <c r="B25" s="7" t="s">
        <v>48</v>
      </c>
      <c r="C25" s="8">
        <v>0</v>
      </c>
      <c r="D25" s="9">
        <v>0</v>
      </c>
      <c r="E25" s="9">
        <v>3</v>
      </c>
      <c r="F25" s="9">
        <v>0</v>
      </c>
      <c r="G25" s="9">
        <v>2</v>
      </c>
      <c r="H25" s="9">
        <v>99</v>
      </c>
      <c r="I25" s="9">
        <v>4751</v>
      </c>
      <c r="J25" s="9">
        <v>353</v>
      </c>
      <c r="K25" s="10">
        <f t="shared" si="0"/>
        <v>5208</v>
      </c>
    </row>
    <row r="26" spans="2:11" x14ac:dyDescent="0.2">
      <c r="B26" s="7" t="s">
        <v>17</v>
      </c>
      <c r="C26" s="8">
        <v>1</v>
      </c>
      <c r="D26" s="9">
        <v>512</v>
      </c>
      <c r="E26" s="9">
        <v>5</v>
      </c>
      <c r="F26" s="9">
        <v>3</v>
      </c>
      <c r="G26" s="9">
        <v>0</v>
      </c>
      <c r="H26" s="9">
        <v>789</v>
      </c>
      <c r="I26" s="9">
        <v>147</v>
      </c>
      <c r="J26" s="9">
        <v>368</v>
      </c>
      <c r="K26" s="10">
        <f t="shared" si="0"/>
        <v>1825</v>
      </c>
    </row>
    <row r="27" spans="2:11" x14ac:dyDescent="0.2">
      <c r="B27" s="7" t="s">
        <v>66</v>
      </c>
      <c r="C27" s="8">
        <v>0</v>
      </c>
      <c r="D27" s="9">
        <v>0</v>
      </c>
      <c r="E27" s="9">
        <v>1</v>
      </c>
      <c r="F27" s="9">
        <v>0</v>
      </c>
      <c r="G27" s="9">
        <v>0</v>
      </c>
      <c r="H27" s="9">
        <v>14</v>
      </c>
      <c r="I27" s="9">
        <v>296</v>
      </c>
      <c r="J27" s="9">
        <v>3</v>
      </c>
      <c r="K27" s="10">
        <f t="shared" si="0"/>
        <v>314</v>
      </c>
    </row>
    <row r="28" spans="2:11" x14ac:dyDescent="0.2">
      <c r="B28" s="7" t="s">
        <v>67</v>
      </c>
      <c r="C28" s="8">
        <v>2</v>
      </c>
      <c r="D28" s="9">
        <v>382</v>
      </c>
      <c r="E28" s="9">
        <v>234</v>
      </c>
      <c r="F28" s="9">
        <v>13</v>
      </c>
      <c r="G28" s="9">
        <v>3</v>
      </c>
      <c r="H28" s="9">
        <v>5403</v>
      </c>
      <c r="I28" s="9">
        <v>3062</v>
      </c>
      <c r="J28" s="9">
        <v>179</v>
      </c>
      <c r="K28" s="10">
        <f>SUM(C28:J28)</f>
        <v>9278</v>
      </c>
    </row>
    <row r="29" spans="2:11" x14ac:dyDescent="0.2">
      <c r="B29" s="7" t="s">
        <v>68</v>
      </c>
      <c r="C29" s="8">
        <v>0</v>
      </c>
      <c r="D29" s="9">
        <v>0</v>
      </c>
      <c r="E29" s="9">
        <v>176</v>
      </c>
      <c r="F29" s="9">
        <v>118</v>
      </c>
      <c r="G29" s="9">
        <v>12</v>
      </c>
      <c r="H29" s="9">
        <v>1939</v>
      </c>
      <c r="I29" s="9">
        <v>24</v>
      </c>
      <c r="J29" s="9">
        <v>51</v>
      </c>
      <c r="K29" s="10">
        <f t="shared" si="0"/>
        <v>2320</v>
      </c>
    </row>
    <row r="30" spans="2:11" x14ac:dyDescent="0.2">
      <c r="B30" s="7" t="s">
        <v>19</v>
      </c>
      <c r="C30" s="8">
        <v>7049</v>
      </c>
      <c r="D30" s="9">
        <v>436</v>
      </c>
      <c r="E30" s="9">
        <v>1302</v>
      </c>
      <c r="F30" s="9">
        <v>2441</v>
      </c>
      <c r="G30" s="9">
        <v>656</v>
      </c>
      <c r="H30" s="9">
        <v>6288</v>
      </c>
      <c r="I30" s="9">
        <v>2295</v>
      </c>
      <c r="J30" s="9">
        <v>1011</v>
      </c>
      <c r="K30" s="10">
        <f>SUM(C30:J30)</f>
        <v>21478</v>
      </c>
    </row>
    <row r="31" spans="2:11" x14ac:dyDescent="0.2">
      <c r="B31" s="7" t="s">
        <v>69</v>
      </c>
      <c r="C31" s="8">
        <v>2657</v>
      </c>
      <c r="D31" s="9">
        <v>688</v>
      </c>
      <c r="E31" s="9">
        <v>233</v>
      </c>
      <c r="F31" s="9">
        <v>483</v>
      </c>
      <c r="G31" s="9">
        <v>60</v>
      </c>
      <c r="H31" s="9">
        <v>4097</v>
      </c>
      <c r="I31" s="9">
        <v>441</v>
      </c>
      <c r="J31" s="9">
        <v>642</v>
      </c>
      <c r="K31" s="10">
        <f>SUM(C31:J31)</f>
        <v>9301</v>
      </c>
    </row>
    <row r="32" spans="2:11" x14ac:dyDescent="0.2">
      <c r="B32" s="7" t="s">
        <v>18</v>
      </c>
      <c r="C32" s="8">
        <v>177</v>
      </c>
      <c r="D32" s="9">
        <v>0</v>
      </c>
      <c r="E32" s="9">
        <v>8</v>
      </c>
      <c r="F32" s="9">
        <v>15</v>
      </c>
      <c r="G32" s="9">
        <v>2</v>
      </c>
      <c r="H32" s="9">
        <v>139</v>
      </c>
      <c r="I32" s="9">
        <v>11</v>
      </c>
      <c r="J32" s="9">
        <v>20</v>
      </c>
      <c r="K32" s="10">
        <f t="shared" si="0"/>
        <v>372</v>
      </c>
    </row>
    <row r="33" spans="2:11" x14ac:dyDescent="0.2">
      <c r="B33" s="7" t="s">
        <v>20</v>
      </c>
      <c r="C33" s="8">
        <v>1163</v>
      </c>
      <c r="D33" s="9">
        <v>1</v>
      </c>
      <c r="E33" s="9">
        <v>853</v>
      </c>
      <c r="F33" s="9">
        <v>2754</v>
      </c>
      <c r="G33" s="9">
        <v>364</v>
      </c>
      <c r="H33" s="9">
        <v>6857</v>
      </c>
      <c r="I33" s="9">
        <v>278</v>
      </c>
      <c r="J33" s="9">
        <v>193</v>
      </c>
      <c r="K33" s="10">
        <f t="shared" si="0"/>
        <v>12463</v>
      </c>
    </row>
    <row r="34" spans="2:11" x14ac:dyDescent="0.2">
      <c r="B34" s="7" t="s">
        <v>22</v>
      </c>
      <c r="C34" s="8">
        <v>3663</v>
      </c>
      <c r="D34" s="9">
        <v>856</v>
      </c>
      <c r="E34" s="9">
        <v>916</v>
      </c>
      <c r="F34" s="9">
        <v>1203</v>
      </c>
      <c r="G34" s="9">
        <v>351</v>
      </c>
      <c r="H34" s="9">
        <v>8585</v>
      </c>
      <c r="I34" s="9">
        <v>124</v>
      </c>
      <c r="J34" s="9">
        <v>334</v>
      </c>
      <c r="K34" s="10">
        <f>SUM(C34:J34)</f>
        <v>16032</v>
      </c>
    </row>
    <row r="35" spans="2:11" x14ac:dyDescent="0.2">
      <c r="B35" s="7" t="s">
        <v>21</v>
      </c>
      <c r="C35" s="8">
        <v>0</v>
      </c>
      <c r="D35" s="9">
        <v>309</v>
      </c>
      <c r="E35" s="9">
        <v>320</v>
      </c>
      <c r="F35" s="9">
        <v>150</v>
      </c>
      <c r="G35" s="9">
        <v>62</v>
      </c>
      <c r="H35" s="9">
        <v>5596</v>
      </c>
      <c r="I35" s="9">
        <v>71</v>
      </c>
      <c r="J35" s="9">
        <v>222</v>
      </c>
      <c r="K35" s="10">
        <f t="shared" si="0"/>
        <v>6730</v>
      </c>
    </row>
    <row r="36" spans="2:11" x14ac:dyDescent="0.2">
      <c r="B36" s="7" t="s">
        <v>23</v>
      </c>
      <c r="C36" s="8">
        <v>0</v>
      </c>
      <c r="D36" s="9">
        <v>729</v>
      </c>
      <c r="E36" s="9">
        <v>486</v>
      </c>
      <c r="F36" s="9">
        <v>56</v>
      </c>
      <c r="G36" s="9">
        <v>8</v>
      </c>
      <c r="H36" s="9">
        <v>10317</v>
      </c>
      <c r="I36" s="9">
        <v>304</v>
      </c>
      <c r="J36" s="9">
        <v>178</v>
      </c>
      <c r="K36" s="10">
        <f t="shared" si="0"/>
        <v>12078</v>
      </c>
    </row>
    <row r="37" spans="2:11" x14ac:dyDescent="0.2">
      <c r="B37" s="7" t="s">
        <v>24</v>
      </c>
      <c r="C37" s="8">
        <v>0</v>
      </c>
      <c r="D37" s="9">
        <v>59</v>
      </c>
      <c r="E37" s="9">
        <v>42</v>
      </c>
      <c r="F37" s="9">
        <v>4</v>
      </c>
      <c r="G37" s="9">
        <v>0</v>
      </c>
      <c r="H37" s="9">
        <v>1039</v>
      </c>
      <c r="I37" s="9">
        <v>195</v>
      </c>
      <c r="J37" s="9">
        <v>49</v>
      </c>
      <c r="K37" s="10">
        <f t="shared" si="0"/>
        <v>1388</v>
      </c>
    </row>
    <row r="38" spans="2:11" x14ac:dyDescent="0.2">
      <c r="B38" s="7" t="s">
        <v>25</v>
      </c>
      <c r="C38" s="8">
        <v>0</v>
      </c>
      <c r="D38" s="9">
        <v>15</v>
      </c>
      <c r="E38" s="9">
        <v>106</v>
      </c>
      <c r="F38" s="9">
        <v>13</v>
      </c>
      <c r="G38" s="9">
        <v>7</v>
      </c>
      <c r="H38" s="9">
        <v>835</v>
      </c>
      <c r="I38" s="9">
        <v>7418</v>
      </c>
      <c r="J38" s="9">
        <v>547</v>
      </c>
      <c r="K38" s="10">
        <f t="shared" si="0"/>
        <v>8941</v>
      </c>
    </row>
    <row r="39" spans="2:11" x14ac:dyDescent="0.2">
      <c r="B39" s="7" t="s">
        <v>26</v>
      </c>
      <c r="C39" s="8">
        <v>0</v>
      </c>
      <c r="D39" s="9">
        <v>0</v>
      </c>
      <c r="E39" s="9">
        <v>28</v>
      </c>
      <c r="F39" s="9">
        <v>5</v>
      </c>
      <c r="G39" s="9">
        <v>4</v>
      </c>
      <c r="H39" s="9">
        <v>329</v>
      </c>
      <c r="I39" s="9">
        <v>2401</v>
      </c>
      <c r="J39" s="9">
        <v>213</v>
      </c>
      <c r="K39" s="10">
        <f t="shared" si="0"/>
        <v>2980</v>
      </c>
    </row>
    <row r="40" spans="2:11" x14ac:dyDescent="0.2">
      <c r="B40" s="7" t="s">
        <v>47</v>
      </c>
      <c r="C40" s="8">
        <v>75</v>
      </c>
      <c r="D40" s="9">
        <v>1103</v>
      </c>
      <c r="E40" s="9">
        <v>1071</v>
      </c>
      <c r="F40" s="9">
        <v>523</v>
      </c>
      <c r="G40" s="9">
        <v>232</v>
      </c>
      <c r="H40" s="9">
        <v>9576</v>
      </c>
      <c r="I40" s="9">
        <v>2195</v>
      </c>
      <c r="J40" s="9">
        <v>1059</v>
      </c>
      <c r="K40" s="10">
        <f>SUM(C40:J40)</f>
        <v>15834</v>
      </c>
    </row>
    <row r="41" spans="2:11" x14ac:dyDescent="0.2">
      <c r="B41" s="7" t="s">
        <v>28</v>
      </c>
      <c r="C41" s="8">
        <v>228</v>
      </c>
      <c r="D41" s="9">
        <v>466</v>
      </c>
      <c r="E41" s="9">
        <v>487</v>
      </c>
      <c r="F41" s="9">
        <v>220</v>
      </c>
      <c r="G41" s="9">
        <v>74</v>
      </c>
      <c r="H41" s="9">
        <v>3594</v>
      </c>
      <c r="I41" s="9">
        <v>147</v>
      </c>
      <c r="J41" s="9">
        <v>340</v>
      </c>
      <c r="K41" s="10">
        <f>SUM(C41:J41)</f>
        <v>5556</v>
      </c>
    </row>
    <row r="42" spans="2:11" x14ac:dyDescent="0.2">
      <c r="B42" s="7" t="s">
        <v>27</v>
      </c>
      <c r="C42" s="8">
        <v>0</v>
      </c>
      <c r="D42" s="9">
        <v>0</v>
      </c>
      <c r="E42" s="9">
        <v>30</v>
      </c>
      <c r="F42" s="9">
        <v>2</v>
      </c>
      <c r="G42" s="9">
        <v>0</v>
      </c>
      <c r="H42" s="9">
        <v>344</v>
      </c>
      <c r="I42" s="9">
        <v>1064</v>
      </c>
      <c r="J42" s="9">
        <v>160</v>
      </c>
      <c r="K42" s="10">
        <f t="shared" si="0"/>
        <v>1600</v>
      </c>
    </row>
    <row r="43" spans="2:11" x14ac:dyDescent="0.2">
      <c r="B43" s="7" t="s">
        <v>29</v>
      </c>
      <c r="C43" s="8">
        <v>33</v>
      </c>
      <c r="D43" s="9">
        <v>1490</v>
      </c>
      <c r="E43" s="9">
        <v>1272</v>
      </c>
      <c r="F43" s="9">
        <v>93</v>
      </c>
      <c r="G43" s="9">
        <v>30</v>
      </c>
      <c r="H43" s="9">
        <v>3841</v>
      </c>
      <c r="I43" s="9">
        <v>2099</v>
      </c>
      <c r="J43" s="9">
        <v>1233</v>
      </c>
      <c r="K43" s="10">
        <f t="shared" si="0"/>
        <v>10091</v>
      </c>
    </row>
    <row r="44" spans="2:11" x14ac:dyDescent="0.2">
      <c r="B44" s="7" t="s">
        <v>30</v>
      </c>
      <c r="C44" s="8">
        <v>2309</v>
      </c>
      <c r="D44" s="9">
        <v>1709</v>
      </c>
      <c r="E44" s="9">
        <v>4905</v>
      </c>
      <c r="F44" s="9">
        <v>1896</v>
      </c>
      <c r="G44" s="9">
        <v>574</v>
      </c>
      <c r="H44" s="9">
        <v>19010</v>
      </c>
      <c r="I44" s="9">
        <v>752</v>
      </c>
      <c r="J44" s="9">
        <v>3760</v>
      </c>
      <c r="K44" s="10">
        <f t="shared" si="0"/>
        <v>34915</v>
      </c>
    </row>
    <row r="45" spans="2:11" x14ac:dyDescent="0.2">
      <c r="B45" s="7" t="s">
        <v>59</v>
      </c>
      <c r="C45" s="8">
        <v>0</v>
      </c>
      <c r="D45" s="9">
        <v>0</v>
      </c>
      <c r="E45" s="9">
        <v>20</v>
      </c>
      <c r="F45" s="9">
        <v>1</v>
      </c>
      <c r="G45" s="9">
        <v>0</v>
      </c>
      <c r="H45" s="9">
        <v>130</v>
      </c>
      <c r="I45" s="9">
        <v>1</v>
      </c>
      <c r="J45" s="9">
        <v>4</v>
      </c>
      <c r="K45" s="10">
        <f>SUM(C45:J45)</f>
        <v>156</v>
      </c>
    </row>
    <row r="46" spans="2:11" x14ac:dyDescent="0.2">
      <c r="B46" s="7" t="s">
        <v>70</v>
      </c>
      <c r="C46" s="8">
        <v>3</v>
      </c>
      <c r="D46" s="9">
        <v>1905</v>
      </c>
      <c r="E46" s="9">
        <v>342</v>
      </c>
      <c r="F46" s="9">
        <v>61</v>
      </c>
      <c r="G46" s="9">
        <v>44</v>
      </c>
      <c r="H46" s="9">
        <v>6693</v>
      </c>
      <c r="I46" s="9">
        <v>20</v>
      </c>
      <c r="J46" s="9">
        <v>831</v>
      </c>
      <c r="K46" s="10">
        <f>SUM(C46:J46)</f>
        <v>9899</v>
      </c>
    </row>
    <row r="47" spans="2:11" x14ac:dyDescent="0.2">
      <c r="B47" s="7" t="s">
        <v>31</v>
      </c>
      <c r="C47" s="8">
        <v>103</v>
      </c>
      <c r="D47" s="9">
        <v>281</v>
      </c>
      <c r="E47" s="9">
        <v>1214</v>
      </c>
      <c r="F47" s="9">
        <v>223</v>
      </c>
      <c r="G47" s="9">
        <v>44</v>
      </c>
      <c r="H47" s="9">
        <v>10735</v>
      </c>
      <c r="I47" s="9">
        <v>59</v>
      </c>
      <c r="J47" s="9">
        <v>798</v>
      </c>
      <c r="K47" s="10">
        <f>SUM(C47:J47)</f>
        <v>13457</v>
      </c>
    </row>
    <row r="48" spans="2:11" x14ac:dyDescent="0.2">
      <c r="B48" s="7" t="s">
        <v>32</v>
      </c>
      <c r="C48" s="8">
        <v>2</v>
      </c>
      <c r="D48" s="9">
        <v>869</v>
      </c>
      <c r="E48" s="9">
        <v>1208</v>
      </c>
      <c r="F48" s="9">
        <v>414</v>
      </c>
      <c r="G48" s="9">
        <v>186</v>
      </c>
      <c r="H48" s="9">
        <v>8305</v>
      </c>
      <c r="I48" s="9">
        <v>92</v>
      </c>
      <c r="J48" s="9">
        <v>927</v>
      </c>
      <c r="K48" s="10">
        <f>SUM(C48:J48)</f>
        <v>12003</v>
      </c>
    </row>
    <row r="49" spans="2:11" x14ac:dyDescent="0.2">
      <c r="B49" s="7" t="s">
        <v>71</v>
      </c>
      <c r="C49" s="8">
        <v>0</v>
      </c>
      <c r="D49" s="9">
        <v>0</v>
      </c>
      <c r="E49" s="9">
        <v>67</v>
      </c>
      <c r="F49" s="9">
        <v>2</v>
      </c>
      <c r="G49" s="9">
        <v>6</v>
      </c>
      <c r="H49" s="9">
        <v>189</v>
      </c>
      <c r="I49" s="9">
        <v>1</v>
      </c>
      <c r="J49" s="9">
        <v>56</v>
      </c>
      <c r="K49" s="10">
        <f t="shared" si="0"/>
        <v>321</v>
      </c>
    </row>
    <row r="50" spans="2:11" x14ac:dyDescent="0.2">
      <c r="B50" s="7" t="s">
        <v>36</v>
      </c>
      <c r="C50" s="8">
        <v>0</v>
      </c>
      <c r="D50" s="9">
        <v>9</v>
      </c>
      <c r="E50" s="9">
        <v>354</v>
      </c>
      <c r="F50" s="9">
        <v>67</v>
      </c>
      <c r="G50" s="9">
        <v>32</v>
      </c>
      <c r="H50" s="9">
        <v>2876</v>
      </c>
      <c r="I50" s="9">
        <v>72</v>
      </c>
      <c r="J50" s="9">
        <v>245</v>
      </c>
      <c r="K50" s="10">
        <f>SUM(C50:J50)</f>
        <v>3655</v>
      </c>
    </row>
    <row r="51" spans="2:11" x14ac:dyDescent="0.2">
      <c r="B51" s="7" t="s">
        <v>35</v>
      </c>
      <c r="C51" s="8">
        <v>0</v>
      </c>
      <c r="D51" s="9">
        <v>184</v>
      </c>
      <c r="E51" s="9">
        <v>553</v>
      </c>
      <c r="F51" s="9">
        <v>72</v>
      </c>
      <c r="G51" s="9">
        <v>37</v>
      </c>
      <c r="H51" s="9">
        <v>5419</v>
      </c>
      <c r="I51" s="9">
        <v>17</v>
      </c>
      <c r="J51" s="9">
        <v>167</v>
      </c>
      <c r="K51" s="10">
        <f>SUM(C51:J51)</f>
        <v>6449</v>
      </c>
    </row>
    <row r="52" spans="2:11" x14ac:dyDescent="0.2">
      <c r="B52" s="7" t="s">
        <v>33</v>
      </c>
      <c r="C52" s="8">
        <v>22</v>
      </c>
      <c r="D52" s="9">
        <v>186</v>
      </c>
      <c r="E52" s="9">
        <v>1206</v>
      </c>
      <c r="F52" s="9">
        <v>587</v>
      </c>
      <c r="G52" s="9">
        <v>259</v>
      </c>
      <c r="H52" s="9">
        <v>8641</v>
      </c>
      <c r="I52" s="9">
        <v>305</v>
      </c>
      <c r="J52" s="9">
        <v>487</v>
      </c>
      <c r="K52" s="10">
        <f t="shared" si="0"/>
        <v>11693</v>
      </c>
    </row>
    <row r="53" spans="2:11" x14ac:dyDescent="0.2">
      <c r="B53" s="7" t="s">
        <v>34</v>
      </c>
      <c r="C53" s="8">
        <v>0</v>
      </c>
      <c r="D53" s="9">
        <v>284</v>
      </c>
      <c r="E53" s="9">
        <v>1445</v>
      </c>
      <c r="F53" s="9">
        <v>708</v>
      </c>
      <c r="G53" s="9">
        <v>634</v>
      </c>
      <c r="H53" s="9">
        <v>9277</v>
      </c>
      <c r="I53" s="9">
        <v>136</v>
      </c>
      <c r="J53" s="9">
        <v>467</v>
      </c>
      <c r="K53" s="10">
        <f t="shared" si="0"/>
        <v>12951</v>
      </c>
    </row>
    <row r="54" spans="2:11" x14ac:dyDescent="0.2">
      <c r="B54" s="7" t="s">
        <v>72</v>
      </c>
      <c r="C54" s="8">
        <v>0</v>
      </c>
      <c r="D54" s="9">
        <v>683</v>
      </c>
      <c r="E54" s="9">
        <v>217</v>
      </c>
      <c r="F54" s="9">
        <v>49</v>
      </c>
      <c r="G54" s="9">
        <v>8</v>
      </c>
      <c r="H54" s="9">
        <v>2033</v>
      </c>
      <c r="I54" s="9">
        <v>62</v>
      </c>
      <c r="J54" s="9">
        <v>28</v>
      </c>
      <c r="K54" s="10">
        <f t="shared" si="0"/>
        <v>3080</v>
      </c>
    </row>
    <row r="55" spans="2:11" x14ac:dyDescent="0.2">
      <c r="B55" s="7" t="s">
        <v>73</v>
      </c>
      <c r="C55" s="8">
        <v>116</v>
      </c>
      <c r="D55" s="9">
        <v>552</v>
      </c>
      <c r="E55" s="9">
        <v>795</v>
      </c>
      <c r="F55" s="9">
        <v>225</v>
      </c>
      <c r="G55" s="9">
        <v>95</v>
      </c>
      <c r="H55" s="9">
        <v>8631</v>
      </c>
      <c r="I55" s="9">
        <v>52</v>
      </c>
      <c r="J55" s="9">
        <v>568</v>
      </c>
      <c r="K55" s="10">
        <f>SUM(C55:J55)</f>
        <v>11034</v>
      </c>
    </row>
    <row r="56" spans="2:11" x14ac:dyDescent="0.2">
      <c r="B56" s="7" t="s">
        <v>37</v>
      </c>
      <c r="C56" s="8">
        <v>1</v>
      </c>
      <c r="D56" s="9">
        <v>39</v>
      </c>
      <c r="E56" s="9">
        <v>215</v>
      </c>
      <c r="F56" s="9">
        <v>11</v>
      </c>
      <c r="G56" s="9">
        <v>4</v>
      </c>
      <c r="H56" s="9">
        <v>2042</v>
      </c>
      <c r="I56" s="9">
        <v>13</v>
      </c>
      <c r="J56" s="9">
        <v>91</v>
      </c>
      <c r="K56" s="10">
        <f>SUM(C56:J56)</f>
        <v>2416</v>
      </c>
    </row>
    <row r="57" spans="2:11" x14ac:dyDescent="0.2">
      <c r="B57" s="7" t="s">
        <v>39</v>
      </c>
      <c r="C57" s="8">
        <v>0</v>
      </c>
      <c r="D57" s="9">
        <v>17</v>
      </c>
      <c r="E57" s="9">
        <v>383</v>
      </c>
      <c r="F57" s="9">
        <v>19</v>
      </c>
      <c r="G57" s="9">
        <v>12</v>
      </c>
      <c r="H57" s="9">
        <v>3113</v>
      </c>
      <c r="I57" s="9">
        <v>29</v>
      </c>
      <c r="J57" s="9">
        <v>151</v>
      </c>
      <c r="K57" s="10">
        <f>SUM(C57:J57)</f>
        <v>3724</v>
      </c>
    </row>
    <row r="58" spans="2:11" x14ac:dyDescent="0.2">
      <c r="B58" s="7" t="s">
        <v>38</v>
      </c>
      <c r="C58" s="8">
        <v>1</v>
      </c>
      <c r="D58" s="9">
        <v>2</v>
      </c>
      <c r="E58" s="9">
        <v>121</v>
      </c>
      <c r="F58" s="9">
        <v>13</v>
      </c>
      <c r="G58" s="9">
        <v>3</v>
      </c>
      <c r="H58" s="9">
        <v>1237</v>
      </c>
      <c r="I58" s="9">
        <v>8</v>
      </c>
      <c r="J58" s="9">
        <v>43</v>
      </c>
      <c r="K58" s="10">
        <f t="shared" si="0"/>
        <v>1428</v>
      </c>
    </row>
    <row r="59" spans="2:11" x14ac:dyDescent="0.2">
      <c r="B59" s="7" t="s">
        <v>74</v>
      </c>
      <c r="C59" s="8">
        <v>389</v>
      </c>
      <c r="D59" s="9">
        <v>10</v>
      </c>
      <c r="E59" s="9">
        <v>213</v>
      </c>
      <c r="F59" s="9">
        <v>58</v>
      </c>
      <c r="G59" s="9">
        <v>13</v>
      </c>
      <c r="H59" s="9">
        <v>1335</v>
      </c>
      <c r="I59" s="9">
        <v>68</v>
      </c>
      <c r="J59" s="9">
        <v>155</v>
      </c>
      <c r="K59" s="10">
        <f>SUM(C59:J59)</f>
        <v>2241</v>
      </c>
    </row>
    <row r="60" spans="2:11" x14ac:dyDescent="0.2">
      <c r="B60" s="7" t="s">
        <v>40</v>
      </c>
      <c r="C60" s="8">
        <v>648</v>
      </c>
      <c r="D60" s="9">
        <v>265</v>
      </c>
      <c r="E60" s="9">
        <v>753</v>
      </c>
      <c r="F60" s="9">
        <v>382</v>
      </c>
      <c r="G60" s="9">
        <v>53</v>
      </c>
      <c r="H60" s="9">
        <v>3758</v>
      </c>
      <c r="I60" s="9">
        <v>192</v>
      </c>
      <c r="J60" s="9">
        <v>807</v>
      </c>
      <c r="K60" s="10">
        <f>SUM(C60:J60)</f>
        <v>6858</v>
      </c>
    </row>
    <row r="61" spans="2:11" x14ac:dyDescent="0.2">
      <c r="B61" s="7" t="s">
        <v>41</v>
      </c>
      <c r="C61" s="8">
        <v>0</v>
      </c>
      <c r="D61" s="9">
        <v>0</v>
      </c>
      <c r="E61" s="9">
        <v>76</v>
      </c>
      <c r="F61" s="9">
        <v>53</v>
      </c>
      <c r="G61" s="9">
        <v>6</v>
      </c>
      <c r="H61" s="9">
        <v>860</v>
      </c>
      <c r="I61" s="9">
        <v>127</v>
      </c>
      <c r="J61" s="9">
        <v>13</v>
      </c>
      <c r="K61" s="10">
        <f>SUM(C61:J61)</f>
        <v>1135</v>
      </c>
    </row>
    <row r="62" spans="2:11" x14ac:dyDescent="0.2">
      <c r="B62" s="7" t="s">
        <v>75</v>
      </c>
      <c r="C62" s="8">
        <v>0</v>
      </c>
      <c r="D62" s="9">
        <v>0</v>
      </c>
      <c r="E62" s="9">
        <v>36</v>
      </c>
      <c r="F62" s="9">
        <v>1</v>
      </c>
      <c r="G62" s="9">
        <v>0</v>
      </c>
      <c r="H62" s="9">
        <v>324</v>
      </c>
      <c r="I62" s="9">
        <v>9</v>
      </c>
      <c r="J62" s="9">
        <v>3</v>
      </c>
      <c r="K62" s="10">
        <f t="shared" si="0"/>
        <v>373</v>
      </c>
    </row>
    <row r="63" spans="2:11" x14ac:dyDescent="0.2">
      <c r="B63" s="7" t="s">
        <v>60</v>
      </c>
      <c r="C63" s="8">
        <v>4</v>
      </c>
      <c r="D63" s="9">
        <v>0</v>
      </c>
      <c r="E63" s="9">
        <v>10</v>
      </c>
      <c r="F63" s="9">
        <v>0</v>
      </c>
      <c r="G63" s="9">
        <v>0</v>
      </c>
      <c r="H63" s="9">
        <v>161</v>
      </c>
      <c r="I63" s="9">
        <v>8</v>
      </c>
      <c r="J63" s="9">
        <v>3</v>
      </c>
      <c r="K63" s="10">
        <f>SUM(C63:J63)</f>
        <v>186</v>
      </c>
    </row>
    <row r="64" spans="2:11" x14ac:dyDescent="0.2">
      <c r="B64" s="7" t="s">
        <v>42</v>
      </c>
      <c r="C64" s="8">
        <v>107</v>
      </c>
      <c r="D64" s="9">
        <v>73</v>
      </c>
      <c r="E64" s="9">
        <v>700</v>
      </c>
      <c r="F64" s="9">
        <v>255</v>
      </c>
      <c r="G64" s="9">
        <v>57</v>
      </c>
      <c r="H64" s="9">
        <v>5570</v>
      </c>
      <c r="I64" s="9">
        <v>87</v>
      </c>
      <c r="J64" s="9">
        <v>380</v>
      </c>
      <c r="K64" s="10">
        <f t="shared" si="0"/>
        <v>7229</v>
      </c>
    </row>
    <row r="65" spans="2:11" x14ac:dyDescent="0.2">
      <c r="B65" s="7" t="s">
        <v>44</v>
      </c>
      <c r="C65" s="8">
        <v>1</v>
      </c>
      <c r="D65" s="9">
        <v>15</v>
      </c>
      <c r="E65" s="9">
        <v>22</v>
      </c>
      <c r="F65" s="9">
        <v>4</v>
      </c>
      <c r="G65" s="9">
        <v>0</v>
      </c>
      <c r="H65" s="9">
        <v>66</v>
      </c>
      <c r="I65" s="9">
        <v>8</v>
      </c>
      <c r="J65" s="9">
        <v>28</v>
      </c>
      <c r="K65" s="10">
        <f>SUM(C65:J65)</f>
        <v>144</v>
      </c>
    </row>
    <row r="66" spans="2:11" x14ac:dyDescent="0.2">
      <c r="B66" s="7" t="s">
        <v>43</v>
      </c>
      <c r="C66" s="8">
        <v>1164</v>
      </c>
      <c r="D66" s="9">
        <v>229</v>
      </c>
      <c r="E66" s="9">
        <v>2840</v>
      </c>
      <c r="F66" s="9">
        <v>2001</v>
      </c>
      <c r="G66" s="9">
        <v>316</v>
      </c>
      <c r="H66" s="9">
        <v>9091</v>
      </c>
      <c r="I66" s="9">
        <v>224</v>
      </c>
      <c r="J66" s="9">
        <v>1512</v>
      </c>
      <c r="K66" s="10">
        <f t="shared" si="0"/>
        <v>17377</v>
      </c>
    </row>
    <row r="67" spans="2:11" x14ac:dyDescent="0.2">
      <c r="B67" s="7" t="s">
        <v>61</v>
      </c>
      <c r="C67" s="8">
        <v>1</v>
      </c>
      <c r="D67" s="9">
        <v>24</v>
      </c>
      <c r="E67" s="9">
        <v>75</v>
      </c>
      <c r="F67" s="9">
        <v>24</v>
      </c>
      <c r="G67" s="9">
        <v>2</v>
      </c>
      <c r="H67" s="9">
        <v>553</v>
      </c>
      <c r="I67" s="9">
        <v>27</v>
      </c>
      <c r="J67" s="9">
        <v>13</v>
      </c>
      <c r="K67" s="10">
        <f t="shared" si="0"/>
        <v>719</v>
      </c>
    </row>
    <row r="68" spans="2:11" x14ac:dyDescent="0.2">
      <c r="B68" s="7" t="s">
        <v>45</v>
      </c>
      <c r="C68" s="8">
        <v>0</v>
      </c>
      <c r="D68" s="9">
        <v>0</v>
      </c>
      <c r="E68" s="9">
        <v>73</v>
      </c>
      <c r="F68" s="9">
        <v>61</v>
      </c>
      <c r="G68" s="9">
        <v>3</v>
      </c>
      <c r="H68" s="9">
        <v>736</v>
      </c>
      <c r="I68" s="9">
        <v>135</v>
      </c>
      <c r="J68" s="9">
        <v>14</v>
      </c>
      <c r="K68" s="10">
        <f t="shared" si="0"/>
        <v>1022</v>
      </c>
    </row>
    <row r="69" spans="2:11" x14ac:dyDescent="0.2">
      <c r="B69" s="7" t="s">
        <v>46</v>
      </c>
      <c r="C69" s="8">
        <v>2074</v>
      </c>
      <c r="D69" s="9">
        <v>16</v>
      </c>
      <c r="E69" s="9">
        <v>287</v>
      </c>
      <c r="F69" s="9">
        <v>53</v>
      </c>
      <c r="G69" s="9">
        <v>62</v>
      </c>
      <c r="H69" s="9">
        <v>624</v>
      </c>
      <c r="I69" s="9">
        <v>1415</v>
      </c>
      <c r="J69" s="9">
        <v>3359</v>
      </c>
      <c r="K69" s="10">
        <f t="shared" ref="K69" si="1">SUM(C69:J69)</f>
        <v>7890</v>
      </c>
    </row>
    <row r="70" spans="2:11" ht="16" x14ac:dyDescent="0.2">
      <c r="B70" s="11" t="s">
        <v>0</v>
      </c>
      <c r="C70" s="12">
        <f t="shared" ref="C70:K70" si="2">SUM(C6:C69)</f>
        <v>84201</v>
      </c>
      <c r="D70" s="12">
        <f t="shared" si="2"/>
        <v>20788</v>
      </c>
      <c r="E70" s="13">
        <f t="shared" si="2"/>
        <v>38939</v>
      </c>
      <c r="F70" s="13">
        <f t="shared" si="2"/>
        <v>27130</v>
      </c>
      <c r="G70" s="13">
        <f t="shared" si="2"/>
        <v>8305</v>
      </c>
      <c r="H70" s="13">
        <f t="shared" si="2"/>
        <v>239271</v>
      </c>
      <c r="I70" s="13">
        <f t="shared" si="2"/>
        <v>68938</v>
      </c>
      <c r="J70" s="13">
        <f t="shared" si="2"/>
        <v>29740</v>
      </c>
      <c r="K70" s="10">
        <f t="shared" si="2"/>
        <v>517312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2009-03-18T13:17:29Z</cp:lastPrinted>
  <dcterms:created xsi:type="dcterms:W3CDTF">1999-04-30T20:09:59Z</dcterms:created>
  <dcterms:modified xsi:type="dcterms:W3CDTF">2024-07-09T18:22:10Z</dcterms:modified>
</cp:coreProperties>
</file>