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/Users/maiomac/Downloads/BEM 2024/"/>
    </mc:Choice>
  </mc:AlternateContent>
  <xr:revisionPtr revIDLastSave="0" documentId="13_ncr:1_{34DA15E4-DA3B-F141-905F-C938768967BD}" xr6:coauthVersionLast="47" xr6:coauthVersionMax="47" xr10:uidLastSave="{00000000-0000-0000-0000-000000000000}"/>
  <bookViews>
    <workbookView xWindow="-35960" yWindow="7700" windowWidth="33040" windowHeight="21100" xr2:uid="{00000000-000D-0000-FFFF-FFFF00000000}"/>
  </bookViews>
  <sheets>
    <sheet name="Hoja1" sheetId="1" r:id="rId1"/>
  </sheets>
  <definedNames>
    <definedName name="_xlnm.Print_Area" localSheetId="0">Hoja1!$A$1:$J$72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1" l="1"/>
  <c r="C70" i="1" l="1"/>
  <c r="D70" i="1"/>
  <c r="E70" i="1"/>
  <c r="F70" i="1"/>
  <c r="G70" i="1"/>
  <c r="H70" i="1"/>
  <c r="I70" i="1"/>
  <c r="B70" i="1"/>
  <c r="B76" i="1" s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7" i="1"/>
  <c r="J26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8" i="1"/>
  <c r="J44" i="1"/>
  <c r="J46" i="1"/>
  <c r="J45" i="1"/>
  <c r="J47" i="1"/>
  <c r="J51" i="1"/>
  <c r="J52" i="1"/>
  <c r="J53" i="1"/>
  <c r="J50" i="1"/>
  <c r="J49" i="1"/>
  <c r="J54" i="1"/>
  <c r="J55" i="1"/>
  <c r="J57" i="1"/>
  <c r="J56" i="1"/>
  <c r="J61" i="1"/>
  <c r="J59" i="1"/>
  <c r="J60" i="1"/>
  <c r="J58" i="1"/>
  <c r="J63" i="1"/>
  <c r="J64" i="1"/>
  <c r="J62" i="1"/>
  <c r="J65" i="1"/>
  <c r="J67" i="1"/>
  <c r="J68" i="1"/>
  <c r="J69" i="1"/>
  <c r="J5" i="1"/>
  <c r="J70" i="1" l="1"/>
</calcChain>
</file>

<file path=xl/sharedStrings.xml><?xml version="1.0" encoding="utf-8"?>
<sst xmlns="http://schemas.openxmlformats.org/spreadsheetml/2006/main" count="79" uniqueCount="78">
  <si>
    <t>TOTAL</t>
  </si>
  <si>
    <t>OTROS</t>
  </si>
  <si>
    <t>TRABAJADOR PORTUARIO</t>
  </si>
  <si>
    <t>TRIPULS. ALTA MAR</t>
  </si>
  <si>
    <t>TRIPULS. NAVES ESPECIALES</t>
  </si>
  <si>
    <t>TRABAJAS. INDEP. DE RIBERA</t>
  </si>
  <si>
    <t>AUTORIDAD MARÍTIMA</t>
  </si>
  <si>
    <t>DEPORTES NAÚTICOS</t>
  </si>
  <si>
    <t>TRIPULS. GENERAL MÁQUINA</t>
  </si>
  <si>
    <t>REGISTRO MARÍTIMO</t>
  </si>
  <si>
    <t>Arica</t>
  </si>
  <si>
    <t>Iquique</t>
  </si>
  <si>
    <t>Patache</t>
  </si>
  <si>
    <t>Tocopilla</t>
  </si>
  <si>
    <t>Mejillones</t>
  </si>
  <si>
    <t>Antofagasta</t>
  </si>
  <si>
    <t>Taltal</t>
  </si>
  <si>
    <t>Chañaral</t>
  </si>
  <si>
    <t>Caldera</t>
  </si>
  <si>
    <t>Coquimbo</t>
  </si>
  <si>
    <t>Tongoy</t>
  </si>
  <si>
    <t>Los Vilos</t>
  </si>
  <si>
    <t>Quintero</t>
  </si>
  <si>
    <t>Algarrobo</t>
  </si>
  <si>
    <t>San Antonio</t>
  </si>
  <si>
    <t>Lago Rapel</t>
  </si>
  <si>
    <t>Pichilemu</t>
  </si>
  <si>
    <t>Penco</t>
  </si>
  <si>
    <t>Talcahuano</t>
  </si>
  <si>
    <t>San Vicente</t>
  </si>
  <si>
    <t>Lota</t>
  </si>
  <si>
    <t>Coronel</t>
  </si>
  <si>
    <t>Lebu</t>
  </si>
  <si>
    <t>Carahue</t>
  </si>
  <si>
    <t>Lago Villarrica</t>
  </si>
  <si>
    <t>Lago Panguipulli</t>
  </si>
  <si>
    <t>Lago Ranco</t>
  </si>
  <si>
    <t>Valdivia</t>
  </si>
  <si>
    <t>Corral</t>
  </si>
  <si>
    <t>Puerto Varas</t>
  </si>
  <si>
    <t>Puerto Montt</t>
  </si>
  <si>
    <t>Calbuco</t>
  </si>
  <si>
    <t>Ancud</t>
  </si>
  <si>
    <t>Castro</t>
  </si>
  <si>
    <t>Chonchi</t>
  </si>
  <si>
    <t>Achao</t>
  </si>
  <si>
    <t>Quemchi</t>
  </si>
  <si>
    <t>Melinka</t>
  </si>
  <si>
    <t>Puerto Aguirre</t>
  </si>
  <si>
    <t>Puerto Cisne</t>
  </si>
  <si>
    <t>Chacabuco</t>
  </si>
  <si>
    <t>Lago General Carrera</t>
  </si>
  <si>
    <t>Puerto Natales</t>
  </si>
  <si>
    <t>Punta Arenas</t>
  </si>
  <si>
    <t>Punta Delgada</t>
  </si>
  <si>
    <t>Puerto Williams</t>
  </si>
  <si>
    <t>Directemar</t>
  </si>
  <si>
    <t>Huasco - Guacolda</t>
  </si>
  <si>
    <t>Hanga Roa - Isla De Pascua</t>
  </si>
  <si>
    <t>Cochamo</t>
  </si>
  <si>
    <t>Cabo Negro</t>
  </si>
  <si>
    <t>Tierra Del Fuego</t>
  </si>
  <si>
    <t>Al 31 de diciembre del 2023</t>
  </si>
  <si>
    <t>6.4.- Personal Marítimo-Portuario y Deportistas Náuticos vigentes en las Autoridades Marítimas</t>
  </si>
  <si>
    <t>Juan Fernández</t>
  </si>
  <si>
    <t>Valparaíso</t>
  </si>
  <si>
    <t>Vichuquén</t>
  </si>
  <si>
    <t>Constitución</t>
  </si>
  <si>
    <t>Tomé</t>
  </si>
  <si>
    <t>Lirquén</t>
  </si>
  <si>
    <t>Maullín</t>
  </si>
  <si>
    <t>Rio Negro Hornopirén</t>
  </si>
  <si>
    <t>Chaitén</t>
  </si>
  <si>
    <t>Quellón</t>
  </si>
  <si>
    <t>Aysén</t>
  </si>
  <si>
    <t>Río Baker</t>
  </si>
  <si>
    <t>Puerto Edén</t>
  </si>
  <si>
    <t>Nota: No se consideraron los trabajadores en estado fallecido, invalidez absoluta e incompatible cosan.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</si>
</sst>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0"/>
      <name val="Arial"/>
    </font>
    <font>
      <sz val="10"/>
      <name val="Genev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0" xfId="1" applyFont="1" applyFill="1"/>
    <xf numFmtId="0" fontId="0" fillId="2" borderId="0" xfId="0" applyFill="1"/>
    <xf numFmtId="0" fontId="3" fillId="2" borderId="0" xfId="1" applyFont="1" applyFill="1"/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3" fillId="2" borderId="1" xfId="1" applyFont="1" applyFill="1" applyBorder="1"/>
    <xf numFmtId="41" fontId="0" fillId="2" borderId="1" xfId="0" applyNumberFormat="1" applyFill="1" applyBorder="1"/>
    <xf numFmtId="41" fontId="4" fillId="2" borderId="1" xfId="1" applyNumberFormat="1" applyFont="1" applyFill="1" applyBorder="1"/>
    <xf numFmtId="0" fontId="2" fillId="2" borderId="1" xfId="1" applyFont="1" applyFill="1" applyBorder="1" applyAlignment="1">
      <alignment horizontal="center"/>
    </xf>
    <xf numFmtId="41" fontId="2" fillId="2" borderId="1" xfId="1" applyNumberFormat="1" applyFont="1" applyFill="1" applyBorder="1"/>
    <xf numFmtId="3" fontId="3" fillId="2" borderId="0" xfId="1" applyNumberFormat="1" applyFont="1" applyFill="1"/>
    <xf numFmtId="41" fontId="0" fillId="2" borderId="0" xfId="0" applyNumberFormat="1" applyFill="1"/>
    <xf numFmtId="0" fontId="3" fillId="2" borderId="0" xfId="0" applyFont="1" applyFill="1"/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4"/>
  <sheetViews>
    <sheetView tabSelected="1" topLeftCell="A49" zoomScale="120" zoomScaleNormal="120" workbookViewId="0">
      <selection activeCell="J73" sqref="J73"/>
    </sheetView>
  </sheetViews>
  <sheetFormatPr baseColWidth="10" defaultRowHeight="13" x14ac:dyDescent="0.15"/>
  <cols>
    <col min="1" max="1" width="18.1640625" style="2" customWidth="1"/>
    <col min="2" max="2" width="12.6640625" style="2" bestFit="1" customWidth="1"/>
    <col min="3" max="3" width="10.33203125" style="2" bestFit="1" customWidth="1"/>
    <col min="4" max="4" width="9.83203125" style="2" bestFit="1" customWidth="1"/>
    <col min="5" max="5" width="11.5" style="2" bestFit="1" customWidth="1"/>
    <col min="6" max="6" width="9.5" style="2" bestFit="1" customWidth="1"/>
    <col min="7" max="7" width="10.5" style="2" bestFit="1" customWidth="1"/>
    <col min="8" max="8" width="10.33203125" style="2" bestFit="1" customWidth="1"/>
    <col min="9" max="9" width="8.6640625" style="2" bestFit="1" customWidth="1"/>
    <col min="10" max="10" width="9.83203125" style="2" bestFit="1" customWidth="1"/>
    <col min="11" max="16384" width="10.83203125" style="2"/>
  </cols>
  <sheetData>
    <row r="1" spans="1:10" ht="16" x14ac:dyDescent="0.2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</row>
    <row r="2" spans="1:10" ht="16" x14ac:dyDescent="0.2">
      <c r="A2" s="1" t="s">
        <v>62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37.5" customHeight="1" x14ac:dyDescent="0.15">
      <c r="A4" s="4" t="s">
        <v>6</v>
      </c>
      <c r="B4" s="5" t="s">
        <v>2</v>
      </c>
      <c r="C4" s="5" t="s">
        <v>9</v>
      </c>
      <c r="D4" s="5" t="s">
        <v>3</v>
      </c>
      <c r="E4" s="5" t="s">
        <v>4</v>
      </c>
      <c r="F4" s="5" t="s">
        <v>8</v>
      </c>
      <c r="G4" s="5" t="s">
        <v>5</v>
      </c>
      <c r="H4" s="5" t="s">
        <v>7</v>
      </c>
      <c r="I4" s="5" t="s">
        <v>1</v>
      </c>
      <c r="J4" s="6" t="s">
        <v>0</v>
      </c>
    </row>
    <row r="5" spans="1:10" ht="15" customHeight="1" x14ac:dyDescent="0.15">
      <c r="A5" s="7" t="s">
        <v>10</v>
      </c>
      <c r="B5" s="8">
        <v>1076</v>
      </c>
      <c r="C5" s="8">
        <v>0</v>
      </c>
      <c r="D5" s="8">
        <v>342</v>
      </c>
      <c r="E5" s="8">
        <v>191</v>
      </c>
      <c r="F5" s="8">
        <v>42</v>
      </c>
      <c r="G5" s="8">
        <v>2453</v>
      </c>
      <c r="H5" s="8">
        <v>468</v>
      </c>
      <c r="I5" s="8">
        <v>110</v>
      </c>
      <c r="J5" s="9">
        <f>SUM(B5:I5)</f>
        <v>4682</v>
      </c>
    </row>
    <row r="6" spans="1:10" ht="15" customHeight="1" x14ac:dyDescent="0.15">
      <c r="A6" s="7" t="s">
        <v>11</v>
      </c>
      <c r="B6" s="8">
        <v>769</v>
      </c>
      <c r="C6" s="8">
        <v>0</v>
      </c>
      <c r="D6" s="8">
        <v>446</v>
      </c>
      <c r="E6" s="8">
        <v>340</v>
      </c>
      <c r="F6" s="8">
        <v>63</v>
      </c>
      <c r="G6" s="8">
        <v>2481</v>
      </c>
      <c r="H6" s="8">
        <v>370</v>
      </c>
      <c r="I6" s="8">
        <v>142</v>
      </c>
      <c r="J6" s="9">
        <f t="shared" ref="J6:J68" si="0">SUM(B6:I6)</f>
        <v>4611</v>
      </c>
    </row>
    <row r="7" spans="1:10" ht="15" customHeight="1" x14ac:dyDescent="0.15">
      <c r="A7" s="7" t="s">
        <v>12</v>
      </c>
      <c r="B7" s="8">
        <v>0</v>
      </c>
      <c r="C7" s="8">
        <v>0</v>
      </c>
      <c r="D7" s="8">
        <v>6</v>
      </c>
      <c r="E7" s="8">
        <v>0</v>
      </c>
      <c r="F7" s="8">
        <v>0</v>
      </c>
      <c r="G7" s="8">
        <v>507</v>
      </c>
      <c r="H7" s="8">
        <v>6</v>
      </c>
      <c r="I7" s="8">
        <v>0</v>
      </c>
      <c r="J7" s="9">
        <f t="shared" si="0"/>
        <v>519</v>
      </c>
    </row>
    <row r="8" spans="1:10" ht="15" customHeight="1" x14ac:dyDescent="0.15">
      <c r="A8" s="7" t="s">
        <v>13</v>
      </c>
      <c r="B8" s="8">
        <v>294</v>
      </c>
      <c r="C8" s="8">
        <v>0</v>
      </c>
      <c r="D8" s="8">
        <v>52</v>
      </c>
      <c r="E8" s="8">
        <v>7</v>
      </c>
      <c r="F8" s="8">
        <v>0</v>
      </c>
      <c r="G8" s="8">
        <v>672</v>
      </c>
      <c r="H8" s="8">
        <v>8</v>
      </c>
      <c r="I8" s="8">
        <v>14</v>
      </c>
      <c r="J8" s="9">
        <f t="shared" si="0"/>
        <v>1047</v>
      </c>
    </row>
    <row r="9" spans="1:10" ht="15" customHeight="1" x14ac:dyDescent="0.15">
      <c r="A9" s="7" t="s">
        <v>14</v>
      </c>
      <c r="B9" s="8">
        <v>377</v>
      </c>
      <c r="C9" s="8">
        <v>0</v>
      </c>
      <c r="D9" s="8">
        <v>107</v>
      </c>
      <c r="E9" s="8">
        <v>15</v>
      </c>
      <c r="F9" s="8">
        <v>5</v>
      </c>
      <c r="G9" s="8">
        <v>860</v>
      </c>
      <c r="H9" s="8">
        <v>58</v>
      </c>
      <c r="I9" s="8">
        <v>17</v>
      </c>
      <c r="J9" s="9">
        <f t="shared" si="0"/>
        <v>1439</v>
      </c>
    </row>
    <row r="10" spans="1:10" ht="15" customHeight="1" x14ac:dyDescent="0.15">
      <c r="A10" s="7" t="s">
        <v>15</v>
      </c>
      <c r="B10" s="8">
        <v>767</v>
      </c>
      <c r="C10" s="8">
        <v>0</v>
      </c>
      <c r="D10" s="8">
        <v>108</v>
      </c>
      <c r="E10" s="8">
        <v>9</v>
      </c>
      <c r="F10" s="8">
        <v>1</v>
      </c>
      <c r="G10" s="8">
        <v>1305</v>
      </c>
      <c r="H10" s="8">
        <v>494</v>
      </c>
      <c r="I10" s="8">
        <v>73</v>
      </c>
      <c r="J10" s="9">
        <f t="shared" si="0"/>
        <v>2757</v>
      </c>
    </row>
    <row r="11" spans="1:10" ht="15" customHeight="1" x14ac:dyDescent="0.15">
      <c r="A11" s="7" t="s">
        <v>16</v>
      </c>
      <c r="B11" s="8">
        <v>0</v>
      </c>
      <c r="C11" s="8">
        <v>0</v>
      </c>
      <c r="D11" s="8">
        <v>12</v>
      </c>
      <c r="E11" s="8">
        <v>1</v>
      </c>
      <c r="F11" s="8">
        <v>0</v>
      </c>
      <c r="G11" s="8">
        <v>613</v>
      </c>
      <c r="H11" s="8">
        <v>11</v>
      </c>
      <c r="I11" s="8">
        <v>8</v>
      </c>
      <c r="J11" s="9">
        <f t="shared" si="0"/>
        <v>645</v>
      </c>
    </row>
    <row r="12" spans="1:10" ht="15" customHeight="1" x14ac:dyDescent="0.15">
      <c r="A12" s="7" t="s">
        <v>17</v>
      </c>
      <c r="B12" s="8">
        <v>40</v>
      </c>
      <c r="C12" s="8">
        <v>0</v>
      </c>
      <c r="D12" s="8">
        <v>44</v>
      </c>
      <c r="E12" s="8">
        <v>2</v>
      </c>
      <c r="F12" s="8">
        <v>1</v>
      </c>
      <c r="G12" s="8">
        <v>475</v>
      </c>
      <c r="H12" s="8">
        <v>16</v>
      </c>
      <c r="I12" s="8">
        <v>6</v>
      </c>
      <c r="J12" s="9">
        <f t="shared" si="0"/>
        <v>584</v>
      </c>
    </row>
    <row r="13" spans="1:10" ht="15" customHeight="1" x14ac:dyDescent="0.15">
      <c r="A13" s="7" t="s">
        <v>18</v>
      </c>
      <c r="B13" s="8">
        <v>70</v>
      </c>
      <c r="C13" s="8">
        <v>0</v>
      </c>
      <c r="D13" s="8">
        <v>193</v>
      </c>
      <c r="E13" s="8">
        <v>21</v>
      </c>
      <c r="F13" s="8">
        <v>5</v>
      </c>
      <c r="G13" s="8">
        <v>2451</v>
      </c>
      <c r="H13" s="8">
        <v>183</v>
      </c>
      <c r="I13" s="8">
        <v>32</v>
      </c>
      <c r="J13" s="9">
        <f t="shared" si="0"/>
        <v>2955</v>
      </c>
    </row>
    <row r="14" spans="1:10" ht="15" customHeight="1" x14ac:dyDescent="0.15">
      <c r="A14" s="7" t="s">
        <v>57</v>
      </c>
      <c r="B14" s="8">
        <v>82</v>
      </c>
      <c r="C14" s="8">
        <v>0</v>
      </c>
      <c r="D14" s="8">
        <v>82</v>
      </c>
      <c r="E14" s="8">
        <v>2</v>
      </c>
      <c r="F14" s="8">
        <v>1</v>
      </c>
      <c r="G14" s="8">
        <v>1165</v>
      </c>
      <c r="H14" s="8">
        <v>43</v>
      </c>
      <c r="I14" s="8">
        <v>21</v>
      </c>
      <c r="J14" s="9">
        <f t="shared" si="0"/>
        <v>1396</v>
      </c>
    </row>
    <row r="15" spans="1:10" ht="15" customHeight="1" x14ac:dyDescent="0.15">
      <c r="A15" s="7" t="s">
        <v>19</v>
      </c>
      <c r="B15" s="8">
        <v>238</v>
      </c>
      <c r="C15" s="8">
        <v>0</v>
      </c>
      <c r="D15" s="8">
        <v>237</v>
      </c>
      <c r="E15" s="8">
        <v>101</v>
      </c>
      <c r="F15" s="8">
        <v>11</v>
      </c>
      <c r="G15" s="8">
        <v>3266</v>
      </c>
      <c r="H15" s="8">
        <v>555</v>
      </c>
      <c r="I15" s="8">
        <v>164</v>
      </c>
      <c r="J15" s="9">
        <f t="shared" si="0"/>
        <v>4572</v>
      </c>
    </row>
    <row r="16" spans="1:10" ht="15" customHeight="1" x14ac:dyDescent="0.15">
      <c r="A16" s="7" t="s">
        <v>20</v>
      </c>
      <c r="B16" s="8">
        <v>0</v>
      </c>
      <c r="C16" s="8">
        <v>0</v>
      </c>
      <c r="D16" s="8">
        <v>35</v>
      </c>
      <c r="E16" s="8">
        <v>5</v>
      </c>
      <c r="F16" s="8">
        <v>0</v>
      </c>
      <c r="G16" s="8">
        <v>1729</v>
      </c>
      <c r="H16" s="8">
        <v>76</v>
      </c>
      <c r="I16" s="8">
        <v>44</v>
      </c>
      <c r="J16" s="9">
        <f t="shared" si="0"/>
        <v>1889</v>
      </c>
    </row>
    <row r="17" spans="1:10" ht="15" customHeight="1" x14ac:dyDescent="0.15">
      <c r="A17" s="7" t="s">
        <v>21</v>
      </c>
      <c r="B17" s="8">
        <v>14</v>
      </c>
      <c r="C17" s="8">
        <v>0</v>
      </c>
      <c r="D17" s="8">
        <v>52</v>
      </c>
      <c r="E17" s="8">
        <v>0</v>
      </c>
      <c r="F17" s="8">
        <v>0</v>
      </c>
      <c r="G17" s="8">
        <v>1634</v>
      </c>
      <c r="H17" s="8">
        <v>102</v>
      </c>
      <c r="I17" s="8">
        <v>49</v>
      </c>
      <c r="J17" s="9">
        <f t="shared" si="0"/>
        <v>1851</v>
      </c>
    </row>
    <row r="18" spans="1:10" ht="15" customHeight="1" x14ac:dyDescent="0.15">
      <c r="A18" s="7" t="s">
        <v>58</v>
      </c>
      <c r="B18" s="8">
        <v>7</v>
      </c>
      <c r="C18" s="8">
        <v>0</v>
      </c>
      <c r="D18" s="8">
        <v>4</v>
      </c>
      <c r="E18" s="8">
        <v>0</v>
      </c>
      <c r="F18" s="8">
        <v>1</v>
      </c>
      <c r="G18" s="8">
        <v>267</v>
      </c>
      <c r="H18" s="8">
        <v>45</v>
      </c>
      <c r="I18" s="8">
        <v>10</v>
      </c>
      <c r="J18" s="9">
        <f t="shared" si="0"/>
        <v>334</v>
      </c>
    </row>
    <row r="19" spans="1:10" ht="15" customHeight="1" x14ac:dyDescent="0.15">
      <c r="A19" s="7" t="s">
        <v>64</v>
      </c>
      <c r="B19" s="8">
        <v>0</v>
      </c>
      <c r="C19" s="8">
        <v>0</v>
      </c>
      <c r="D19" s="8">
        <v>7</v>
      </c>
      <c r="E19" s="8">
        <v>0</v>
      </c>
      <c r="F19" s="8">
        <v>0</v>
      </c>
      <c r="G19" s="8">
        <v>408</v>
      </c>
      <c r="H19" s="8">
        <v>23</v>
      </c>
      <c r="I19" s="8">
        <v>0</v>
      </c>
      <c r="J19" s="9">
        <f t="shared" si="0"/>
        <v>438</v>
      </c>
    </row>
    <row r="20" spans="1:10" ht="15" customHeight="1" x14ac:dyDescent="0.15">
      <c r="A20" s="7" t="s">
        <v>22</v>
      </c>
      <c r="B20" s="8">
        <v>119</v>
      </c>
      <c r="C20" s="8">
        <v>0</v>
      </c>
      <c r="D20" s="8">
        <v>277</v>
      </c>
      <c r="E20" s="8">
        <v>25</v>
      </c>
      <c r="F20" s="8">
        <v>5</v>
      </c>
      <c r="G20" s="8">
        <v>2318</v>
      </c>
      <c r="H20" s="8">
        <v>759</v>
      </c>
      <c r="I20" s="8">
        <v>155</v>
      </c>
      <c r="J20" s="9">
        <f t="shared" si="0"/>
        <v>3658</v>
      </c>
    </row>
    <row r="21" spans="1:10" ht="15" customHeight="1" x14ac:dyDescent="0.15">
      <c r="A21" s="7" t="s">
        <v>65</v>
      </c>
      <c r="B21" s="8">
        <v>21251</v>
      </c>
      <c r="C21" s="8">
        <v>2</v>
      </c>
      <c r="D21" s="8">
        <v>2945</v>
      </c>
      <c r="E21" s="8">
        <v>233</v>
      </c>
      <c r="F21" s="8">
        <v>455</v>
      </c>
      <c r="G21" s="8">
        <v>4571</v>
      </c>
      <c r="H21" s="8">
        <v>13008</v>
      </c>
      <c r="I21" s="8">
        <v>997</v>
      </c>
      <c r="J21" s="9">
        <f t="shared" si="0"/>
        <v>43462</v>
      </c>
    </row>
    <row r="22" spans="1:10" ht="15" customHeight="1" x14ac:dyDescent="0.15">
      <c r="A22" s="7" t="s">
        <v>23</v>
      </c>
      <c r="B22" s="8">
        <v>0</v>
      </c>
      <c r="C22" s="8">
        <v>0</v>
      </c>
      <c r="D22" s="8">
        <v>26</v>
      </c>
      <c r="E22" s="8">
        <v>0</v>
      </c>
      <c r="F22" s="8">
        <v>1</v>
      </c>
      <c r="G22" s="8">
        <v>515</v>
      </c>
      <c r="H22" s="8">
        <v>555</v>
      </c>
      <c r="I22" s="8">
        <v>165</v>
      </c>
      <c r="J22" s="9">
        <f t="shared" si="0"/>
        <v>1262</v>
      </c>
    </row>
    <row r="23" spans="1:10" ht="15" customHeight="1" x14ac:dyDescent="0.15">
      <c r="A23" s="7" t="s">
        <v>24</v>
      </c>
      <c r="B23" s="8">
        <v>2273</v>
      </c>
      <c r="C23" s="8">
        <v>0</v>
      </c>
      <c r="D23" s="8">
        <v>222</v>
      </c>
      <c r="E23" s="8">
        <v>22</v>
      </c>
      <c r="F23" s="8">
        <v>10</v>
      </c>
      <c r="G23" s="8">
        <v>2344</v>
      </c>
      <c r="H23" s="8">
        <v>362</v>
      </c>
      <c r="I23" s="8">
        <v>140</v>
      </c>
      <c r="J23" s="9">
        <f t="shared" si="0"/>
        <v>5373</v>
      </c>
    </row>
    <row r="24" spans="1:10" ht="15" customHeight="1" x14ac:dyDescent="0.15">
      <c r="A24" s="7" t="s">
        <v>25</v>
      </c>
      <c r="B24" s="8">
        <v>0</v>
      </c>
      <c r="C24" s="8">
        <v>0</v>
      </c>
      <c r="D24" s="8">
        <v>2</v>
      </c>
      <c r="E24" s="8">
        <v>0</v>
      </c>
      <c r="F24" s="8">
        <v>2</v>
      </c>
      <c r="G24" s="8">
        <v>53</v>
      </c>
      <c r="H24" s="8">
        <v>3690</v>
      </c>
      <c r="I24" s="8">
        <v>55</v>
      </c>
      <c r="J24" s="9">
        <f t="shared" si="0"/>
        <v>3802</v>
      </c>
    </row>
    <row r="25" spans="1:10" ht="15" customHeight="1" x14ac:dyDescent="0.15">
      <c r="A25" s="7" t="s">
        <v>26</v>
      </c>
      <c r="B25" s="8">
        <v>0</v>
      </c>
      <c r="C25" s="8">
        <v>0</v>
      </c>
      <c r="D25" s="8">
        <v>3</v>
      </c>
      <c r="E25" s="8">
        <v>0</v>
      </c>
      <c r="F25" s="8">
        <v>0</v>
      </c>
      <c r="G25" s="8">
        <v>486</v>
      </c>
      <c r="H25" s="8">
        <v>70</v>
      </c>
      <c r="I25" s="8">
        <v>111</v>
      </c>
      <c r="J25" s="9">
        <f t="shared" si="0"/>
        <v>670</v>
      </c>
    </row>
    <row r="26" spans="1:10" ht="15" customHeight="1" x14ac:dyDescent="0.15">
      <c r="A26" s="7" t="s">
        <v>66</v>
      </c>
      <c r="B26" s="8">
        <v>0</v>
      </c>
      <c r="C26" s="8">
        <v>0</v>
      </c>
      <c r="D26" s="8">
        <v>1</v>
      </c>
      <c r="E26" s="8">
        <v>0</v>
      </c>
      <c r="F26" s="8">
        <v>0</v>
      </c>
      <c r="G26" s="8">
        <v>10</v>
      </c>
      <c r="H26" s="8">
        <v>149</v>
      </c>
      <c r="I26" s="8">
        <v>1</v>
      </c>
      <c r="J26" s="9">
        <f>SUM(B26:I26)</f>
        <v>161</v>
      </c>
    </row>
    <row r="27" spans="1:10" ht="15" customHeight="1" x14ac:dyDescent="0.15">
      <c r="A27" s="7" t="s">
        <v>67</v>
      </c>
      <c r="B27" s="8">
        <v>0</v>
      </c>
      <c r="C27" s="8">
        <v>0</v>
      </c>
      <c r="D27" s="8">
        <v>198</v>
      </c>
      <c r="E27" s="8">
        <v>1</v>
      </c>
      <c r="F27" s="8">
        <v>0</v>
      </c>
      <c r="G27" s="8">
        <v>3069</v>
      </c>
      <c r="H27" s="8">
        <v>1891</v>
      </c>
      <c r="I27" s="8">
        <v>24</v>
      </c>
      <c r="J27" s="9">
        <f t="shared" si="0"/>
        <v>5183</v>
      </c>
    </row>
    <row r="28" spans="1:10" ht="15" customHeight="1" x14ac:dyDescent="0.15">
      <c r="A28" s="7" t="s">
        <v>68</v>
      </c>
      <c r="B28" s="8">
        <v>0</v>
      </c>
      <c r="C28" s="8">
        <v>0</v>
      </c>
      <c r="D28" s="8">
        <v>149</v>
      </c>
      <c r="E28" s="8">
        <v>36</v>
      </c>
      <c r="F28" s="8">
        <v>3</v>
      </c>
      <c r="G28" s="8">
        <v>1611</v>
      </c>
      <c r="H28" s="8">
        <v>15</v>
      </c>
      <c r="I28" s="8">
        <v>12</v>
      </c>
      <c r="J28" s="9">
        <f t="shared" si="0"/>
        <v>1826</v>
      </c>
    </row>
    <row r="29" spans="1:10" ht="15" customHeight="1" x14ac:dyDescent="0.15">
      <c r="A29" s="7" t="s">
        <v>69</v>
      </c>
      <c r="B29" s="8">
        <v>569</v>
      </c>
      <c r="C29" s="8">
        <v>0</v>
      </c>
      <c r="D29" s="8">
        <v>135</v>
      </c>
      <c r="E29" s="8">
        <v>87</v>
      </c>
      <c r="F29" s="8">
        <v>10</v>
      </c>
      <c r="G29" s="8">
        <v>2069</v>
      </c>
      <c r="H29" s="8">
        <v>211</v>
      </c>
      <c r="I29" s="8">
        <v>186</v>
      </c>
      <c r="J29" s="9">
        <f t="shared" si="0"/>
        <v>3267</v>
      </c>
    </row>
    <row r="30" spans="1:10" ht="15" customHeight="1" x14ac:dyDescent="0.15">
      <c r="A30" s="7" t="s">
        <v>27</v>
      </c>
      <c r="B30" s="8">
        <v>29</v>
      </c>
      <c r="C30" s="8">
        <v>0</v>
      </c>
      <c r="D30" s="8">
        <v>3</v>
      </c>
      <c r="E30" s="8">
        <v>6</v>
      </c>
      <c r="F30" s="8">
        <v>1</v>
      </c>
      <c r="G30" s="8">
        <v>97</v>
      </c>
      <c r="H30" s="8">
        <v>7</v>
      </c>
      <c r="I30" s="8">
        <v>8</v>
      </c>
      <c r="J30" s="9">
        <f t="shared" si="0"/>
        <v>151</v>
      </c>
    </row>
    <row r="31" spans="1:10" ht="15" customHeight="1" x14ac:dyDescent="0.15">
      <c r="A31" s="7" t="s">
        <v>28</v>
      </c>
      <c r="B31" s="8">
        <v>1988</v>
      </c>
      <c r="C31" s="8">
        <v>0</v>
      </c>
      <c r="D31" s="8">
        <v>765</v>
      </c>
      <c r="E31" s="8">
        <v>421</v>
      </c>
      <c r="F31" s="8">
        <v>205</v>
      </c>
      <c r="G31" s="8">
        <v>3604</v>
      </c>
      <c r="H31" s="8">
        <v>1108</v>
      </c>
      <c r="I31" s="8">
        <v>308</v>
      </c>
      <c r="J31" s="9">
        <f t="shared" si="0"/>
        <v>8399</v>
      </c>
    </row>
    <row r="32" spans="1:10" ht="15" customHeight="1" x14ac:dyDescent="0.15">
      <c r="A32" s="7" t="s">
        <v>29</v>
      </c>
      <c r="B32" s="8">
        <v>188</v>
      </c>
      <c r="C32" s="8">
        <v>0</v>
      </c>
      <c r="D32" s="8">
        <v>529</v>
      </c>
      <c r="E32" s="8">
        <v>452</v>
      </c>
      <c r="F32" s="8">
        <v>84</v>
      </c>
      <c r="G32" s="8">
        <v>3839</v>
      </c>
      <c r="H32" s="8">
        <v>147</v>
      </c>
      <c r="I32" s="8">
        <v>73</v>
      </c>
      <c r="J32" s="9">
        <f t="shared" si="0"/>
        <v>5312</v>
      </c>
    </row>
    <row r="33" spans="1:10" ht="15" customHeight="1" x14ac:dyDescent="0.15">
      <c r="A33" s="7" t="s">
        <v>30</v>
      </c>
      <c r="B33" s="8">
        <v>0</v>
      </c>
      <c r="C33" s="8">
        <v>0</v>
      </c>
      <c r="D33" s="8">
        <v>204</v>
      </c>
      <c r="E33" s="8">
        <v>24</v>
      </c>
      <c r="F33" s="8">
        <v>14</v>
      </c>
      <c r="G33" s="8">
        <v>3811</v>
      </c>
      <c r="H33" s="8">
        <v>40</v>
      </c>
      <c r="I33" s="8">
        <v>69</v>
      </c>
      <c r="J33" s="9">
        <f t="shared" si="0"/>
        <v>4162</v>
      </c>
    </row>
    <row r="34" spans="1:10" ht="15" customHeight="1" x14ac:dyDescent="0.15">
      <c r="A34" s="7" t="s">
        <v>31</v>
      </c>
      <c r="B34" s="8">
        <v>902</v>
      </c>
      <c r="C34" s="8">
        <v>0</v>
      </c>
      <c r="D34" s="8">
        <v>562</v>
      </c>
      <c r="E34" s="8">
        <v>213</v>
      </c>
      <c r="F34" s="8">
        <v>67</v>
      </c>
      <c r="G34" s="8">
        <v>5222</v>
      </c>
      <c r="H34" s="8">
        <v>81</v>
      </c>
      <c r="I34" s="8">
        <v>78</v>
      </c>
      <c r="J34" s="9">
        <f t="shared" si="0"/>
        <v>7125</v>
      </c>
    </row>
    <row r="35" spans="1:10" ht="15" customHeight="1" x14ac:dyDescent="0.15">
      <c r="A35" s="7" t="s">
        <v>32</v>
      </c>
      <c r="B35" s="8">
        <v>0</v>
      </c>
      <c r="C35" s="8">
        <v>0</v>
      </c>
      <c r="D35" s="8">
        <v>437</v>
      </c>
      <c r="E35" s="8">
        <v>6</v>
      </c>
      <c r="F35" s="8">
        <v>1</v>
      </c>
      <c r="G35" s="8">
        <v>6092</v>
      </c>
      <c r="H35" s="8">
        <v>109</v>
      </c>
      <c r="I35" s="8">
        <v>58</v>
      </c>
      <c r="J35" s="9">
        <f t="shared" si="0"/>
        <v>6703</v>
      </c>
    </row>
    <row r="36" spans="1:10" ht="15" customHeight="1" x14ac:dyDescent="0.15">
      <c r="A36" s="7" t="s">
        <v>33</v>
      </c>
      <c r="B36" s="8">
        <v>0</v>
      </c>
      <c r="C36" s="8">
        <v>0</v>
      </c>
      <c r="D36" s="8">
        <v>36</v>
      </c>
      <c r="E36" s="8">
        <v>0</v>
      </c>
      <c r="F36" s="8">
        <v>0</v>
      </c>
      <c r="G36" s="8">
        <v>665</v>
      </c>
      <c r="H36" s="8">
        <v>164</v>
      </c>
      <c r="I36" s="8">
        <v>15</v>
      </c>
      <c r="J36" s="9">
        <f t="shared" si="0"/>
        <v>880</v>
      </c>
    </row>
    <row r="37" spans="1:10" ht="15" customHeight="1" x14ac:dyDescent="0.15">
      <c r="A37" s="7" t="s">
        <v>34</v>
      </c>
      <c r="B37" s="8">
        <v>0</v>
      </c>
      <c r="C37" s="8">
        <v>0</v>
      </c>
      <c r="D37" s="8">
        <v>88</v>
      </c>
      <c r="E37" s="8">
        <v>2</v>
      </c>
      <c r="F37" s="8">
        <v>4</v>
      </c>
      <c r="G37" s="8">
        <v>513</v>
      </c>
      <c r="H37" s="8">
        <v>4092</v>
      </c>
      <c r="I37" s="8">
        <v>128</v>
      </c>
      <c r="J37" s="9">
        <f t="shared" si="0"/>
        <v>4827</v>
      </c>
    </row>
    <row r="38" spans="1:10" ht="15" customHeight="1" x14ac:dyDescent="0.15">
      <c r="A38" s="7" t="s">
        <v>35</v>
      </c>
      <c r="B38" s="8">
        <v>0</v>
      </c>
      <c r="C38" s="8">
        <v>0</v>
      </c>
      <c r="D38" s="8">
        <v>17</v>
      </c>
      <c r="E38" s="8">
        <v>0</v>
      </c>
      <c r="F38" s="8">
        <v>4</v>
      </c>
      <c r="G38" s="8">
        <v>185</v>
      </c>
      <c r="H38" s="8">
        <v>1476</v>
      </c>
      <c r="I38" s="8">
        <v>59</v>
      </c>
      <c r="J38" s="9">
        <f t="shared" si="0"/>
        <v>1741</v>
      </c>
    </row>
    <row r="39" spans="1:10" ht="15" customHeight="1" x14ac:dyDescent="0.15">
      <c r="A39" s="7" t="s">
        <v>36</v>
      </c>
      <c r="B39" s="8">
        <v>0</v>
      </c>
      <c r="C39" s="8">
        <v>0</v>
      </c>
      <c r="D39" s="8">
        <v>23</v>
      </c>
      <c r="E39" s="8">
        <v>0</v>
      </c>
      <c r="F39" s="8">
        <v>0</v>
      </c>
      <c r="G39" s="8">
        <v>230</v>
      </c>
      <c r="H39" s="8">
        <v>688</v>
      </c>
      <c r="I39" s="8">
        <v>53</v>
      </c>
      <c r="J39" s="9">
        <f t="shared" si="0"/>
        <v>994</v>
      </c>
    </row>
    <row r="40" spans="1:10" ht="15" customHeight="1" x14ac:dyDescent="0.15">
      <c r="A40" s="7" t="s">
        <v>37</v>
      </c>
      <c r="B40" s="8">
        <v>49</v>
      </c>
      <c r="C40" s="8">
        <v>0</v>
      </c>
      <c r="D40" s="8">
        <v>819</v>
      </c>
      <c r="E40" s="8">
        <v>33</v>
      </c>
      <c r="F40" s="8">
        <v>36</v>
      </c>
      <c r="G40" s="8">
        <v>5708</v>
      </c>
      <c r="H40" s="8">
        <v>1084</v>
      </c>
      <c r="I40" s="8">
        <v>499</v>
      </c>
      <c r="J40" s="9">
        <f t="shared" si="0"/>
        <v>8228</v>
      </c>
    </row>
    <row r="41" spans="1:10" ht="15" customHeight="1" x14ac:dyDescent="0.15">
      <c r="A41" s="7" t="s">
        <v>38</v>
      </c>
      <c r="B41" s="8">
        <v>25</v>
      </c>
      <c r="C41" s="8">
        <v>0</v>
      </c>
      <c r="D41" s="8">
        <v>319</v>
      </c>
      <c r="E41" s="8">
        <v>12</v>
      </c>
      <c r="F41" s="8">
        <v>21</v>
      </c>
      <c r="G41" s="8">
        <v>2035</v>
      </c>
      <c r="H41" s="8">
        <v>77</v>
      </c>
      <c r="I41" s="8">
        <v>141</v>
      </c>
      <c r="J41" s="9">
        <f t="shared" si="0"/>
        <v>2630</v>
      </c>
    </row>
    <row r="42" spans="1:10" ht="15" customHeight="1" x14ac:dyDescent="0.15">
      <c r="A42" s="7" t="s">
        <v>39</v>
      </c>
      <c r="B42" s="8">
        <v>33</v>
      </c>
      <c r="C42" s="8">
        <v>194</v>
      </c>
      <c r="D42" s="8">
        <v>870</v>
      </c>
      <c r="E42" s="8">
        <v>2</v>
      </c>
      <c r="F42" s="8">
        <v>14</v>
      </c>
      <c r="G42" s="8">
        <v>2130</v>
      </c>
      <c r="H42" s="8">
        <v>1043</v>
      </c>
      <c r="I42" s="8">
        <v>613</v>
      </c>
      <c r="J42" s="9">
        <f t="shared" si="0"/>
        <v>4899</v>
      </c>
    </row>
    <row r="43" spans="1:10" ht="15" customHeight="1" x14ac:dyDescent="0.15">
      <c r="A43" s="7" t="s">
        <v>40</v>
      </c>
      <c r="B43" s="8">
        <v>626</v>
      </c>
      <c r="C43" s="8">
        <v>4</v>
      </c>
      <c r="D43" s="8">
        <v>2821</v>
      </c>
      <c r="E43" s="8">
        <v>130</v>
      </c>
      <c r="F43" s="8">
        <v>136</v>
      </c>
      <c r="G43" s="8">
        <v>10174</v>
      </c>
      <c r="H43" s="8">
        <v>436</v>
      </c>
      <c r="I43" s="8">
        <v>1732</v>
      </c>
      <c r="J43" s="9">
        <f t="shared" si="0"/>
        <v>16059</v>
      </c>
    </row>
    <row r="44" spans="1:10" ht="15" customHeight="1" x14ac:dyDescent="0.15">
      <c r="A44" s="7" t="s">
        <v>59</v>
      </c>
      <c r="B44" s="8">
        <v>0</v>
      </c>
      <c r="C44" s="8">
        <v>0</v>
      </c>
      <c r="D44" s="8">
        <v>16</v>
      </c>
      <c r="E44" s="8">
        <v>0</v>
      </c>
      <c r="F44" s="8">
        <v>0</v>
      </c>
      <c r="G44" s="8">
        <v>108</v>
      </c>
      <c r="H44" s="8">
        <v>1</v>
      </c>
      <c r="I44" s="8">
        <v>2</v>
      </c>
      <c r="J44" s="9">
        <f>SUM(B44:I44)</f>
        <v>127</v>
      </c>
    </row>
    <row r="45" spans="1:10" ht="15" customHeight="1" x14ac:dyDescent="0.15">
      <c r="A45" s="7" t="s">
        <v>70</v>
      </c>
      <c r="B45" s="8">
        <v>2</v>
      </c>
      <c r="C45" s="8">
        <v>0</v>
      </c>
      <c r="D45" s="8">
        <v>270</v>
      </c>
      <c r="E45" s="8">
        <v>6</v>
      </c>
      <c r="F45" s="8">
        <v>12</v>
      </c>
      <c r="G45" s="8">
        <v>4363</v>
      </c>
      <c r="H45" s="8">
        <v>17</v>
      </c>
      <c r="I45" s="8">
        <v>418</v>
      </c>
      <c r="J45" s="9">
        <f>SUM(B45:I45)</f>
        <v>5088</v>
      </c>
    </row>
    <row r="46" spans="1:10" ht="15" customHeight="1" x14ac:dyDescent="0.15">
      <c r="A46" s="7" t="s">
        <v>41</v>
      </c>
      <c r="B46" s="8">
        <v>50</v>
      </c>
      <c r="C46" s="8">
        <v>13</v>
      </c>
      <c r="D46" s="8">
        <v>949</v>
      </c>
      <c r="E46" s="8">
        <v>12</v>
      </c>
      <c r="F46" s="8">
        <v>10</v>
      </c>
      <c r="G46" s="8">
        <v>6263</v>
      </c>
      <c r="H46" s="8">
        <v>40</v>
      </c>
      <c r="I46" s="8">
        <v>365</v>
      </c>
      <c r="J46" s="9">
        <f>SUM(B46:I46)</f>
        <v>7702</v>
      </c>
    </row>
    <row r="47" spans="1:10" ht="15" customHeight="1" x14ac:dyDescent="0.15">
      <c r="A47" s="7" t="s">
        <v>42</v>
      </c>
      <c r="B47" s="8">
        <v>0</v>
      </c>
      <c r="C47" s="8">
        <v>1</v>
      </c>
      <c r="D47" s="8">
        <v>749</v>
      </c>
      <c r="E47" s="8">
        <v>23</v>
      </c>
      <c r="F47" s="8">
        <v>43</v>
      </c>
      <c r="G47" s="8">
        <v>4518</v>
      </c>
      <c r="H47" s="8">
        <v>60</v>
      </c>
      <c r="I47" s="8">
        <v>447</v>
      </c>
      <c r="J47" s="9">
        <f>SUM(B47:I47)</f>
        <v>5841</v>
      </c>
    </row>
    <row r="48" spans="1:10" ht="15" customHeight="1" x14ac:dyDescent="0.15">
      <c r="A48" s="7" t="s">
        <v>71</v>
      </c>
      <c r="B48" s="8">
        <v>0</v>
      </c>
      <c r="C48" s="8">
        <v>0</v>
      </c>
      <c r="D48" s="8">
        <v>60</v>
      </c>
      <c r="E48" s="8">
        <v>0</v>
      </c>
      <c r="F48" s="8">
        <v>4</v>
      </c>
      <c r="G48" s="8">
        <v>176</v>
      </c>
      <c r="H48" s="8">
        <v>1</v>
      </c>
      <c r="I48" s="8">
        <v>40</v>
      </c>
      <c r="J48" s="9">
        <f t="shared" si="0"/>
        <v>281</v>
      </c>
    </row>
    <row r="49" spans="1:10" ht="15" customHeight="1" x14ac:dyDescent="0.15">
      <c r="A49" s="7" t="s">
        <v>46</v>
      </c>
      <c r="B49" s="8">
        <v>0</v>
      </c>
      <c r="C49" s="8">
        <v>0</v>
      </c>
      <c r="D49" s="8">
        <v>269</v>
      </c>
      <c r="E49" s="8">
        <v>5</v>
      </c>
      <c r="F49" s="8">
        <v>7</v>
      </c>
      <c r="G49" s="8">
        <v>1787</v>
      </c>
      <c r="H49" s="8">
        <v>45</v>
      </c>
      <c r="I49" s="8">
        <v>107</v>
      </c>
      <c r="J49" s="9">
        <f>SUM(B49:I49)</f>
        <v>2220</v>
      </c>
    </row>
    <row r="50" spans="1:10" ht="15" customHeight="1" x14ac:dyDescent="0.15">
      <c r="A50" s="7" t="s">
        <v>45</v>
      </c>
      <c r="B50" s="8">
        <v>0</v>
      </c>
      <c r="C50" s="8">
        <v>0</v>
      </c>
      <c r="D50" s="8">
        <v>462</v>
      </c>
      <c r="E50" s="8">
        <v>5</v>
      </c>
      <c r="F50" s="8">
        <v>10</v>
      </c>
      <c r="G50" s="8">
        <v>2555</v>
      </c>
      <c r="H50" s="8">
        <v>13</v>
      </c>
      <c r="I50" s="8">
        <v>84</v>
      </c>
      <c r="J50" s="9">
        <f>SUM(B50:I50)</f>
        <v>3129</v>
      </c>
    </row>
    <row r="51" spans="1:10" ht="15" customHeight="1" x14ac:dyDescent="0.15">
      <c r="A51" s="7" t="s">
        <v>43</v>
      </c>
      <c r="B51" s="8">
        <v>16</v>
      </c>
      <c r="C51" s="8">
        <v>5</v>
      </c>
      <c r="D51" s="8">
        <v>865</v>
      </c>
      <c r="E51" s="8">
        <v>39</v>
      </c>
      <c r="F51" s="8">
        <v>53</v>
      </c>
      <c r="G51" s="8">
        <v>4190</v>
      </c>
      <c r="H51" s="8">
        <v>243</v>
      </c>
      <c r="I51" s="8">
        <v>232</v>
      </c>
      <c r="J51" s="9">
        <f t="shared" si="0"/>
        <v>5643</v>
      </c>
    </row>
    <row r="52" spans="1:10" ht="15" customHeight="1" x14ac:dyDescent="0.15">
      <c r="A52" s="7" t="s">
        <v>44</v>
      </c>
      <c r="B52" s="8">
        <v>0</v>
      </c>
      <c r="C52" s="8">
        <v>6</v>
      </c>
      <c r="D52" s="8">
        <v>881</v>
      </c>
      <c r="E52" s="8">
        <v>47</v>
      </c>
      <c r="F52" s="8">
        <v>112</v>
      </c>
      <c r="G52" s="8">
        <v>4328</v>
      </c>
      <c r="H52" s="8">
        <v>95</v>
      </c>
      <c r="I52" s="8">
        <v>212</v>
      </c>
      <c r="J52" s="9">
        <f t="shared" si="0"/>
        <v>5681</v>
      </c>
    </row>
    <row r="53" spans="1:10" ht="15" customHeight="1" x14ac:dyDescent="0.15">
      <c r="A53" s="7" t="s">
        <v>72</v>
      </c>
      <c r="B53" s="8">
        <v>0</v>
      </c>
      <c r="C53" s="8">
        <v>0</v>
      </c>
      <c r="D53" s="8">
        <v>184</v>
      </c>
      <c r="E53" s="8">
        <v>3</v>
      </c>
      <c r="F53" s="8">
        <v>3</v>
      </c>
      <c r="G53" s="8">
        <v>1124</v>
      </c>
      <c r="H53" s="8">
        <v>34</v>
      </c>
      <c r="I53" s="8">
        <v>14</v>
      </c>
      <c r="J53" s="9">
        <f t="shared" si="0"/>
        <v>1362</v>
      </c>
    </row>
    <row r="54" spans="1:10" ht="15" customHeight="1" x14ac:dyDescent="0.15">
      <c r="A54" s="7" t="s">
        <v>73</v>
      </c>
      <c r="B54" s="8">
        <v>31</v>
      </c>
      <c r="C54" s="8">
        <v>0</v>
      </c>
      <c r="D54" s="8">
        <v>633</v>
      </c>
      <c r="E54" s="8">
        <v>9</v>
      </c>
      <c r="F54" s="8">
        <v>26</v>
      </c>
      <c r="G54" s="8">
        <v>4935</v>
      </c>
      <c r="H54" s="8">
        <v>32</v>
      </c>
      <c r="I54" s="8">
        <v>223</v>
      </c>
      <c r="J54" s="9">
        <f>SUM(B54:I54)</f>
        <v>5889</v>
      </c>
    </row>
    <row r="55" spans="1:10" ht="15" customHeight="1" x14ac:dyDescent="0.15">
      <c r="A55" s="7" t="s">
        <v>47</v>
      </c>
      <c r="B55" s="8">
        <v>0</v>
      </c>
      <c r="C55" s="8">
        <v>0</v>
      </c>
      <c r="D55" s="8">
        <v>164</v>
      </c>
      <c r="E55" s="8">
        <v>0</v>
      </c>
      <c r="F55" s="8">
        <v>1</v>
      </c>
      <c r="G55" s="8">
        <v>1176</v>
      </c>
      <c r="H55" s="8">
        <v>9</v>
      </c>
      <c r="I55" s="8">
        <v>23</v>
      </c>
      <c r="J55" s="9">
        <f t="shared" si="0"/>
        <v>1373</v>
      </c>
    </row>
    <row r="56" spans="1:10" ht="15" customHeight="1" x14ac:dyDescent="0.15">
      <c r="A56" s="7" t="s">
        <v>49</v>
      </c>
      <c r="B56" s="8">
        <v>0</v>
      </c>
      <c r="C56" s="8">
        <v>0</v>
      </c>
      <c r="D56" s="8">
        <v>327</v>
      </c>
      <c r="E56" s="8">
        <v>0</v>
      </c>
      <c r="F56" s="8">
        <v>4</v>
      </c>
      <c r="G56" s="8">
        <v>1557</v>
      </c>
      <c r="H56" s="8">
        <v>24</v>
      </c>
      <c r="I56" s="8">
        <v>47</v>
      </c>
      <c r="J56" s="9">
        <f>SUM(B56:I56)</f>
        <v>1959</v>
      </c>
    </row>
    <row r="57" spans="1:10" ht="15" customHeight="1" x14ac:dyDescent="0.15">
      <c r="A57" s="7" t="s">
        <v>48</v>
      </c>
      <c r="B57" s="8">
        <v>0</v>
      </c>
      <c r="C57" s="8">
        <v>0</v>
      </c>
      <c r="D57" s="8">
        <v>94</v>
      </c>
      <c r="E57" s="8">
        <v>2</v>
      </c>
      <c r="F57" s="8">
        <v>0</v>
      </c>
      <c r="G57" s="8">
        <v>755</v>
      </c>
      <c r="H57" s="8">
        <v>5</v>
      </c>
      <c r="I57" s="8">
        <v>11</v>
      </c>
      <c r="J57" s="9">
        <f t="shared" si="0"/>
        <v>867</v>
      </c>
    </row>
    <row r="58" spans="1:10" x14ac:dyDescent="0.15">
      <c r="A58" s="7" t="s">
        <v>74</v>
      </c>
      <c r="B58" s="8">
        <v>68</v>
      </c>
      <c r="C58" s="8">
        <v>0</v>
      </c>
      <c r="D58" s="8">
        <v>172</v>
      </c>
      <c r="E58" s="8">
        <v>7</v>
      </c>
      <c r="F58" s="8">
        <v>1</v>
      </c>
      <c r="G58" s="8">
        <v>755</v>
      </c>
      <c r="H58" s="8">
        <v>20</v>
      </c>
      <c r="I58" s="8">
        <v>44</v>
      </c>
      <c r="J58" s="9">
        <f>SUM(B58:I58)</f>
        <v>1067</v>
      </c>
    </row>
    <row r="59" spans="1:10" x14ac:dyDescent="0.15">
      <c r="A59" s="7" t="s">
        <v>50</v>
      </c>
      <c r="B59" s="8">
        <v>77</v>
      </c>
      <c r="C59" s="8">
        <v>1</v>
      </c>
      <c r="D59" s="8">
        <v>542</v>
      </c>
      <c r="E59" s="8">
        <v>26</v>
      </c>
      <c r="F59" s="8">
        <v>10</v>
      </c>
      <c r="G59" s="8">
        <v>2015</v>
      </c>
      <c r="H59" s="8">
        <v>128</v>
      </c>
      <c r="I59" s="8">
        <v>229</v>
      </c>
      <c r="J59" s="9">
        <f>SUM(B59:I59)</f>
        <v>3028</v>
      </c>
    </row>
    <row r="60" spans="1:10" x14ac:dyDescent="0.15">
      <c r="A60" s="7" t="s">
        <v>51</v>
      </c>
      <c r="B60" s="8">
        <v>0</v>
      </c>
      <c r="C60" s="8">
        <v>0</v>
      </c>
      <c r="D60" s="8">
        <v>39</v>
      </c>
      <c r="E60" s="8">
        <v>1</v>
      </c>
      <c r="F60" s="8">
        <v>1</v>
      </c>
      <c r="G60" s="8">
        <v>413</v>
      </c>
      <c r="H60" s="8">
        <v>64</v>
      </c>
      <c r="I60" s="8">
        <v>4</v>
      </c>
      <c r="J60" s="9">
        <f>SUM(B60:I60)</f>
        <v>522</v>
      </c>
    </row>
    <row r="61" spans="1:10" x14ac:dyDescent="0.15">
      <c r="A61" s="7" t="s">
        <v>75</v>
      </c>
      <c r="B61" s="8">
        <v>0</v>
      </c>
      <c r="C61" s="8">
        <v>0</v>
      </c>
      <c r="D61" s="8">
        <v>35</v>
      </c>
      <c r="E61" s="8">
        <v>0</v>
      </c>
      <c r="F61" s="8">
        <v>0</v>
      </c>
      <c r="G61" s="8">
        <v>224</v>
      </c>
      <c r="H61" s="8">
        <v>5</v>
      </c>
      <c r="I61" s="8">
        <v>1</v>
      </c>
      <c r="J61" s="9">
        <f t="shared" si="0"/>
        <v>265</v>
      </c>
    </row>
    <row r="62" spans="1:10" x14ac:dyDescent="0.15">
      <c r="A62" s="7" t="s">
        <v>76</v>
      </c>
      <c r="B62" s="8">
        <v>0</v>
      </c>
      <c r="C62" s="8">
        <v>0</v>
      </c>
      <c r="D62" s="8">
        <v>4</v>
      </c>
      <c r="E62" s="8">
        <v>0</v>
      </c>
      <c r="F62" s="8">
        <v>0</v>
      </c>
      <c r="G62" s="8">
        <v>76</v>
      </c>
      <c r="H62" s="8">
        <v>2</v>
      </c>
      <c r="I62" s="8">
        <v>2</v>
      </c>
      <c r="J62" s="9">
        <f>SUM(B62:I62)</f>
        <v>84</v>
      </c>
    </row>
    <row r="63" spans="1:10" x14ac:dyDescent="0.15">
      <c r="A63" s="7" t="s">
        <v>52</v>
      </c>
      <c r="B63" s="8">
        <v>75</v>
      </c>
      <c r="C63" s="8">
        <v>0</v>
      </c>
      <c r="D63" s="8">
        <v>547</v>
      </c>
      <c r="E63" s="8">
        <v>12</v>
      </c>
      <c r="F63" s="8">
        <v>7</v>
      </c>
      <c r="G63" s="8">
        <v>3559</v>
      </c>
      <c r="H63" s="8">
        <v>33</v>
      </c>
      <c r="I63" s="8">
        <v>114</v>
      </c>
      <c r="J63" s="9">
        <f t="shared" si="0"/>
        <v>4347</v>
      </c>
    </row>
    <row r="64" spans="1:10" x14ac:dyDescent="0.15">
      <c r="A64" s="7" t="s">
        <v>54</v>
      </c>
      <c r="B64" s="8">
        <v>1</v>
      </c>
      <c r="C64" s="8">
        <v>0</v>
      </c>
      <c r="D64" s="8">
        <v>11</v>
      </c>
      <c r="E64" s="8">
        <v>0</v>
      </c>
      <c r="F64" s="8">
        <v>0</v>
      </c>
      <c r="G64" s="8">
        <v>30</v>
      </c>
      <c r="H64" s="8">
        <v>4</v>
      </c>
      <c r="I64" s="8">
        <v>10</v>
      </c>
      <c r="J64" s="9">
        <f>SUM(B64:I64)</f>
        <v>56</v>
      </c>
    </row>
    <row r="65" spans="1:10" x14ac:dyDescent="0.15">
      <c r="A65" s="7" t="s">
        <v>60</v>
      </c>
      <c r="B65" s="8">
        <v>0</v>
      </c>
      <c r="C65" s="8">
        <v>0</v>
      </c>
      <c r="D65" s="8">
        <v>1</v>
      </c>
      <c r="E65" s="8">
        <v>0</v>
      </c>
      <c r="F65" s="8">
        <v>0</v>
      </c>
      <c r="G65" s="8">
        <v>6</v>
      </c>
      <c r="H65" s="8">
        <v>1</v>
      </c>
      <c r="I65" s="8">
        <v>0</v>
      </c>
      <c r="J65" s="9">
        <f>SUM(B65:I65)</f>
        <v>8</v>
      </c>
    </row>
    <row r="66" spans="1:10" x14ac:dyDescent="0.15">
      <c r="A66" s="7" t="s">
        <v>53</v>
      </c>
      <c r="B66" s="8">
        <v>288</v>
      </c>
      <c r="C66" s="8">
        <v>0</v>
      </c>
      <c r="D66" s="8">
        <v>1562</v>
      </c>
      <c r="E66" s="8">
        <v>112</v>
      </c>
      <c r="F66" s="8">
        <v>34</v>
      </c>
      <c r="G66" s="8">
        <v>5291</v>
      </c>
      <c r="H66" s="8">
        <v>80</v>
      </c>
      <c r="I66" s="8">
        <v>680</v>
      </c>
      <c r="J66" s="9">
        <f t="shared" si="0"/>
        <v>8047</v>
      </c>
    </row>
    <row r="67" spans="1:10" x14ac:dyDescent="0.15">
      <c r="A67" s="7" t="s">
        <v>61</v>
      </c>
      <c r="B67" s="8">
        <v>0</v>
      </c>
      <c r="C67" s="8">
        <v>0</v>
      </c>
      <c r="D67" s="8">
        <v>51</v>
      </c>
      <c r="E67" s="8">
        <v>2</v>
      </c>
      <c r="F67" s="8">
        <v>0</v>
      </c>
      <c r="G67" s="8">
        <v>309</v>
      </c>
      <c r="H67" s="8">
        <v>12</v>
      </c>
      <c r="I67" s="8">
        <v>5</v>
      </c>
      <c r="J67" s="9">
        <f t="shared" si="0"/>
        <v>379</v>
      </c>
    </row>
    <row r="68" spans="1:10" x14ac:dyDescent="0.15">
      <c r="A68" s="7" t="s">
        <v>55</v>
      </c>
      <c r="B68" s="8">
        <v>0</v>
      </c>
      <c r="C68" s="8">
        <v>0</v>
      </c>
      <c r="D68" s="8">
        <v>57</v>
      </c>
      <c r="E68" s="8">
        <v>1</v>
      </c>
      <c r="F68" s="8">
        <v>1</v>
      </c>
      <c r="G68" s="8">
        <v>376</v>
      </c>
      <c r="H68" s="8">
        <v>66</v>
      </c>
      <c r="I68" s="8">
        <v>6</v>
      </c>
      <c r="J68" s="9">
        <f t="shared" si="0"/>
        <v>507</v>
      </c>
    </row>
    <row r="69" spans="1:10" x14ac:dyDescent="0.15">
      <c r="A69" s="7" t="s">
        <v>56</v>
      </c>
      <c r="B69" s="8">
        <v>254</v>
      </c>
      <c r="C69" s="8">
        <v>0</v>
      </c>
      <c r="D69" s="8">
        <v>100</v>
      </c>
      <c r="E69" s="8">
        <v>2</v>
      </c>
      <c r="F69" s="8">
        <v>10</v>
      </c>
      <c r="G69" s="8">
        <v>362</v>
      </c>
      <c r="H69" s="8">
        <v>500</v>
      </c>
      <c r="I69" s="8">
        <v>597</v>
      </c>
      <c r="J69" s="9">
        <f t="shared" ref="J69" si="1">SUM(B69:I69)</f>
        <v>1825</v>
      </c>
    </row>
    <row r="70" spans="1:10" ht="16" x14ac:dyDescent="0.2">
      <c r="A70" s="10" t="s">
        <v>0</v>
      </c>
      <c r="B70" s="11">
        <f t="shared" ref="B70:J70" si="2">SUM(B5:B69)</f>
        <v>32648</v>
      </c>
      <c r="C70" s="11">
        <f t="shared" si="2"/>
        <v>226</v>
      </c>
      <c r="D70" s="11">
        <f t="shared" si="2"/>
        <v>22222</v>
      </c>
      <c r="E70" s="11">
        <f t="shared" si="2"/>
        <v>2713</v>
      </c>
      <c r="F70" s="11">
        <f t="shared" si="2"/>
        <v>1552</v>
      </c>
      <c r="G70" s="11">
        <f t="shared" si="2"/>
        <v>132888</v>
      </c>
      <c r="H70" s="11">
        <f t="shared" si="2"/>
        <v>35254</v>
      </c>
      <c r="I70" s="11">
        <f t="shared" si="2"/>
        <v>10287</v>
      </c>
      <c r="J70" s="11">
        <f t="shared" si="2"/>
        <v>237790</v>
      </c>
    </row>
    <row r="71" spans="1:10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15">
      <c r="A72" s="3" t="s">
        <v>77</v>
      </c>
      <c r="B72" s="3"/>
      <c r="C72" s="3"/>
      <c r="D72" s="3"/>
      <c r="E72" s="3"/>
      <c r="F72" s="3"/>
      <c r="G72" s="12"/>
      <c r="H72" s="12"/>
      <c r="I72" s="3"/>
      <c r="J72" s="3"/>
    </row>
    <row r="73" spans="1:10" x14ac:dyDescent="0.15">
      <c r="A73" s="3"/>
      <c r="B73" s="3"/>
      <c r="C73" s="3"/>
      <c r="D73" s="3"/>
      <c r="E73" s="3"/>
      <c r="F73" s="3"/>
      <c r="G73" s="3"/>
      <c r="H73" s="3"/>
      <c r="I73" s="3"/>
      <c r="J73" s="12"/>
    </row>
    <row r="74" spans="1:10" x14ac:dyDescent="0.15">
      <c r="J74" s="13"/>
    </row>
    <row r="75" spans="1:10" x14ac:dyDescent="0.15">
      <c r="C75" s="13"/>
      <c r="D75" s="13"/>
    </row>
    <row r="76" spans="1:10" x14ac:dyDescent="0.15">
      <c r="B76" s="13">
        <f>B70+C70</f>
        <v>32874</v>
      </c>
      <c r="C76" s="13"/>
    </row>
    <row r="77" spans="1:10" x14ac:dyDescent="0.15">
      <c r="B77" s="14"/>
      <c r="C77" s="14"/>
    </row>
    <row r="78" spans="1:10" x14ac:dyDescent="0.15">
      <c r="B78" s="14"/>
      <c r="C78" s="14"/>
    </row>
    <row r="79" spans="1:10" x14ac:dyDescent="0.15">
      <c r="B79" s="14"/>
      <c r="C79" s="14"/>
      <c r="H79" s="13"/>
    </row>
    <row r="80" spans="1:10" x14ac:dyDescent="0.15">
      <c r="B80" s="14"/>
      <c r="C80" s="14"/>
    </row>
    <row r="81" spans="2:3" x14ac:dyDescent="0.15">
      <c r="B81" s="14"/>
      <c r="C81" s="14"/>
    </row>
    <row r="82" spans="2:3" x14ac:dyDescent="0.15">
      <c r="B82" s="14"/>
      <c r="C82" s="14"/>
    </row>
    <row r="83" spans="2:3" x14ac:dyDescent="0.15">
      <c r="B83" s="14"/>
      <c r="C83" s="14"/>
    </row>
    <row r="84" spans="2:3" x14ac:dyDescent="0.15">
      <c r="B84" s="14"/>
      <c r="C84" s="14"/>
    </row>
  </sheetData>
  <phoneticPr fontId="0" type="noConversion"/>
  <printOptions horizontalCentered="1" verticalCentered="1"/>
  <pageMargins left="0.15748031496062992" right="0.15748031496062992" top="0.39370078740157483" bottom="0.39370078740157483" header="0" footer="0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sletelier</dc:creator>
  <cp:lastModifiedBy>Marjorie Campos Gómez</cp:lastModifiedBy>
  <cp:lastPrinted>2022-06-03T19:34:39Z</cp:lastPrinted>
  <dcterms:created xsi:type="dcterms:W3CDTF">2012-01-06T14:33:34Z</dcterms:created>
  <dcterms:modified xsi:type="dcterms:W3CDTF">2024-07-09T18:23:34Z</dcterms:modified>
</cp:coreProperties>
</file>