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20" windowWidth="32767" windowHeight="21100" activeTab="0"/>
  </bookViews>
  <sheets>
    <sheet name="cuadro2.2.1" sheetId="1" r:id="rId1"/>
    <sheet name="Hoja1" sheetId="2" state="hidden" r:id="rId2"/>
  </sheets>
  <definedNames>
    <definedName name="_xlnm.Print_Area" localSheetId="0">'cuadro2.2.1'!$A$1:$F$40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<sst xmlns="http://schemas.openxmlformats.org/spreadsheetml/2006/main" count="228" uniqueCount="81">
  <si>
    <t>GENERAL</t>
  </si>
  <si>
    <t>GRANEL</t>
  </si>
  <si>
    <t>FRIGORIZADO</t>
  </si>
  <si>
    <t>TOTAL</t>
  </si>
  <si>
    <t>PUERTOS</t>
  </si>
  <si>
    <t>2.1.- Importación</t>
  </si>
  <si>
    <t>2.2.1.- Tonelaje movilizado en importación por puertos y según tipo de carga</t>
  </si>
  <si>
    <t>Arica</t>
  </si>
  <si>
    <t>(a)Iquique</t>
  </si>
  <si>
    <t>Tocopilla</t>
  </si>
  <si>
    <t>Mejillones</t>
  </si>
  <si>
    <t>Puerto Angamos</t>
  </si>
  <si>
    <t>Antofagasta</t>
  </si>
  <si>
    <t>Huasco/Guacolda</t>
  </si>
  <si>
    <t>Coquimbo</t>
  </si>
  <si>
    <t>Guayacán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</si>
  <si>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</si>
  <si>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</si>
  <si>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</si>
  <si>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</si>
  <si>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</si>
  <si>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</si>
  <si>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</si>
  <si>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</si>
  <si>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</si>
  <si>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</si>
  <si>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</si>
  <si>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</si>
  <si>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</si>
  <si>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Compra de naves</t>
  </si>
  <si>
    <t>(Cantidades en toneladas métricas)</t>
  </si>
  <si>
    <t>(a)Valores no consideran mercancias movilizadas por zona franca</t>
  </si>
  <si>
    <t>Fuente: Servicio Nacional de Aduanas</t>
  </si>
  <si>
    <t>IMPORTACIÓN</t>
  </si>
  <si>
    <t>LÍQUIDO</t>
  </si>
  <si>
    <t>Corral</t>
  </si>
  <si>
    <t>Chañaral/Barquito</t>
  </si>
  <si>
    <t>Caldera/Calderilla</t>
  </si>
  <si>
    <t>Año 2021</t>
  </si>
  <si>
    <t>NMPuerto</t>
  </si>
  <si>
    <t>NMTPCarga</t>
  </si>
  <si>
    <t>SumaDePESOBRUTO_ITEM</t>
  </si>
  <si>
    <t>SumaDeFOB_ITEM_CALC</t>
  </si>
  <si>
    <t>SAN ANTONIO</t>
  </si>
  <si>
    <t>GRANEL LÍQUIDO o GASEOSO</t>
  </si>
  <si>
    <t>ARICA</t>
  </si>
  <si>
    <t>GRANEL SÓLIDO</t>
  </si>
  <si>
    <t>Compra y Venta Naves</t>
  </si>
  <si>
    <t>VALPARAÍSO</t>
  </si>
  <si>
    <t>LIRQUÉN</t>
  </si>
  <si>
    <t>FRIGORIZADOS</t>
  </si>
  <si>
    <t>PENCO</t>
  </si>
  <si>
    <t>CORONEL</t>
  </si>
  <si>
    <t>PUNTA ARENAS</t>
  </si>
  <si>
    <t>ANTOFAGASTA</t>
  </si>
  <si>
    <t>CALDERA</t>
  </si>
  <si>
    <t>IQUIQUE</t>
  </si>
  <si>
    <t>SAN VICENTE</t>
  </si>
  <si>
    <t>OTROS PUERTOS CHILENOS</t>
  </si>
  <si>
    <t>MEJILLONES</t>
  </si>
  <si>
    <t>TALCAHUANO</t>
  </si>
  <si>
    <t>VENTANAS</t>
  </si>
  <si>
    <t>CORRAL</t>
  </si>
  <si>
    <t>QUINTERO</t>
  </si>
  <si>
    <t>PUERTO ANGAMOS</t>
  </si>
  <si>
    <t>TOCOPILLA</t>
  </si>
  <si>
    <t>CHAÑARAL / BARQUITO</t>
  </si>
  <si>
    <t>MUELLE HUACHIPATO</t>
  </si>
  <si>
    <t>HUASCO / GUACOLDA</t>
  </si>
  <si>
    <t>CABO FROWARD</t>
  </si>
  <si>
    <t>CHACABUCO / PUERTO AYSÉN</t>
  </si>
  <si>
    <t>GUAYACÁN</t>
  </si>
  <si>
    <t>CALBUCO</t>
  </si>
  <si>
    <t>PUERTO MONTT</t>
  </si>
  <si>
    <t>COQUIMBO</t>
  </si>
  <si>
    <t>SumaDeFLETE_ITEM</t>
  </si>
  <si>
    <t>Total general</t>
  </si>
  <si>
    <t>Cabo Froward</t>
  </si>
  <si>
    <t>Muelle Huachipato</t>
  </si>
  <si>
    <t>Otros puertos</t>
  </si>
  <si>
    <t>Suma de SumaDeFOB_ITEM_CALC2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</si>
</sst>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175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8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1" fontId="9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left" vertical="center"/>
    </xf>
    <xf numFmtId="41" fontId="9" fillId="0" borderId="10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/>
    </xf>
    <xf numFmtId="41" fontId="9" fillId="33" borderId="0" xfId="0" applyNumberFormat="1" applyFont="1" applyFill="1" applyBorder="1" applyAlignment="1">
      <alignment horizontal="right"/>
    </xf>
    <xf numFmtId="0" fontId="10" fillId="35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3" fontId="10" fillId="35" borderId="10" xfId="52" applyNumberFormat="1" applyFont="1" applyFill="1" applyBorder="1" applyAlignment="1">
      <alignment horizontal="center"/>
      <protection/>
    </xf>
    <xf numFmtId="3" fontId="10" fillId="0" borderId="10" xfId="52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2" sheet="Hoja1"/>
  </cacheSource>
  <cacheFields count="5">
    <cacheField name="NMPuerto">
      <sharedItems containsMixedTypes="0" count="29">
        <s v="SAN ANTONIO"/>
        <s v="ARICA"/>
        <s v="Compra y Venta Naves"/>
        <s v="VALPARAÍSO"/>
        <s v="LIRQUÉN"/>
        <s v="PENCO"/>
        <s v="CORONEL"/>
        <s v="PUNTA ARENAS"/>
        <s v="ANTOFAGASTA"/>
        <s v="CALDERA"/>
        <s v="IQUIQUE"/>
        <s v="PUERTO ANGAMOS"/>
        <s v="TOCOPILLA"/>
        <s v="CHAÑARAL / BARQUITO"/>
        <s v="QUINTERO"/>
        <s v="VENTANAS"/>
        <s v="SAN VICENTE"/>
        <s v="MEJILLONES"/>
        <s v="MUELLE HUACHIPATO"/>
        <s v="OTROS PUERTOS CHILENOS"/>
        <s v="TALCAHUANO"/>
        <s v="CORRAL"/>
        <s v="HUASCO / GUACOLDA"/>
        <s v="CABO FROWARD"/>
        <s v="CHACABUCO / PUERTO AYSÉN"/>
        <s v="GUAYACÁN"/>
        <s v="CALBUCO"/>
        <s v="PUERTO MONTT"/>
        <s v="COQUIMBO"/>
      </sharedItems>
    </cacheField>
    <cacheField name="NMTPCarga">
      <sharedItems containsMixedTypes="0" count="4">
        <s v="GRANEL LÍQUIDO o GASEOSO"/>
        <s v="GRANEL SÓLIDO"/>
        <s v="GENERAL"/>
        <s v="FRIGORIZADOS"/>
      </sharedItems>
    </cacheField>
    <cacheField name="SumaDePESOBRUTO_ITEM">
      <sharedItems containsSemiMixedTypes="0" containsString="0" containsMixedTypes="0" containsNumber="1"/>
    </cacheField>
    <cacheField name="SumaDeFOB_ITEM_CALC">
      <sharedItems containsSemiMixedTypes="0" containsString="0" containsMixedTypes="0" containsNumber="1"/>
    </cacheField>
    <cacheField name="SumaDeFLETE_ITEM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G1:L32" firstHeaderRow="1" firstDataRow="2" firstDataCol="1"/>
  <pivotFields count="5">
    <pivotField axis="axisRow" compact="0" outline="0" subtotalTop="0" showAll="0">
      <items count="30">
        <item x="8"/>
        <item x="1"/>
        <item x="23"/>
        <item x="26"/>
        <item x="9"/>
        <item x="24"/>
        <item x="13"/>
        <item x="2"/>
        <item x="28"/>
        <item x="6"/>
        <item x="21"/>
        <item x="25"/>
        <item x="22"/>
        <item x="10"/>
        <item x="4"/>
        <item x="17"/>
        <item x="18"/>
        <item x="19"/>
        <item x="5"/>
        <item x="11"/>
        <item x="27"/>
        <item x="7"/>
        <item x="14"/>
        <item x="0"/>
        <item x="16"/>
        <item x="20"/>
        <item x="12"/>
        <item x="3"/>
        <item x="15"/>
        <item t="default"/>
      </items>
    </pivotField>
    <pivotField axis="axisCol" compact="0" outline="0" subtotalTop="0" showAll="0">
      <items count="5">
        <item x="3"/>
        <item x="2"/>
        <item x="0"/>
        <item x="1"/>
        <item t="default"/>
      </items>
    </pivotField>
    <pivotField compact="0" outline="0" subtotalTop="0" showAll="0" numFmtId="3"/>
    <pivotField dataField="1" compact="0" outline="0" subtotalTop="0" showAll="0" numFmtId="3"/>
    <pivotField compact="0" outline="0" subtotalTop="0" showAll="0" numFmtId="3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SumaDeFOB_ITEM_CALC2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8" sqref="A8:F37"/>
    </sheetView>
  </sheetViews>
  <sheetFormatPr defaultColWidth="11.375" defaultRowHeight="13.5" customHeight="1"/>
  <cols>
    <col min="1" max="1" width="20.00390625" style="5" customWidth="1"/>
    <col min="2" max="4" width="12.75390625" style="5" bestFit="1" customWidth="1"/>
    <col min="5" max="5" width="16.875" style="5" bestFit="1" customWidth="1"/>
    <col min="6" max="6" width="13.875" style="4" customWidth="1"/>
    <col min="7" max="7" width="1.625" style="3" customWidth="1"/>
    <col min="8" max="219" width="9.25390625" style="3" customWidth="1"/>
    <col min="220" max="16384" width="11.375" style="3" customWidth="1"/>
  </cols>
  <sheetData>
    <row r="1" spans="1:7" ht="13.5" customHeight="1">
      <c r="A1" s="1" t="s">
        <v>5</v>
      </c>
      <c r="B1" s="2"/>
      <c r="C1" s="2"/>
      <c r="D1" s="2"/>
      <c r="E1" s="2"/>
      <c r="F1" s="2"/>
      <c r="G1" s="2"/>
    </row>
    <row r="2" spans="1:7" s="8" customFormat="1" ht="13.5" customHeight="1">
      <c r="A2" s="6" t="s">
        <v>6</v>
      </c>
      <c r="B2" s="7"/>
      <c r="C2" s="7"/>
      <c r="D2" s="7"/>
      <c r="E2" s="7"/>
      <c r="F2" s="7"/>
      <c r="G2" s="7"/>
    </row>
    <row r="3" spans="1:7" s="8" customFormat="1" ht="13.5" customHeight="1">
      <c r="A3" s="51" t="s">
        <v>38</v>
      </c>
      <c r="B3" s="51"/>
      <c r="C3" s="51"/>
      <c r="D3" s="51"/>
      <c r="E3" s="51"/>
      <c r="F3" s="51"/>
      <c r="G3" s="7"/>
    </row>
    <row r="4" spans="1:7" s="8" customFormat="1" ht="13.5" customHeight="1">
      <c r="A4" s="51" t="s">
        <v>30</v>
      </c>
      <c r="B4" s="51"/>
      <c r="C4" s="51"/>
      <c r="D4" s="51"/>
      <c r="E4" s="51"/>
      <c r="F4" s="51"/>
      <c r="G4" s="7"/>
    </row>
    <row r="5" spans="1:6" s="8" customFormat="1" ht="6.75" customHeight="1">
      <c r="A5" s="10"/>
      <c r="B5" s="10"/>
      <c r="C5" s="10"/>
      <c r="D5" s="10"/>
      <c r="E5" s="10"/>
      <c r="F5" s="11"/>
    </row>
    <row r="6" spans="1:6" s="12" customFormat="1" ht="13.5" customHeight="1">
      <c r="A6" s="50" t="s">
        <v>4</v>
      </c>
      <c r="B6" s="52" t="s">
        <v>33</v>
      </c>
      <c r="C6" s="53"/>
      <c r="D6" s="53"/>
      <c r="E6" s="54"/>
      <c r="F6" s="49" t="s">
        <v>3</v>
      </c>
    </row>
    <row r="7" spans="1:6" s="12" customFormat="1" ht="13.5" customHeight="1">
      <c r="A7" s="50"/>
      <c r="B7" s="17" t="s">
        <v>0</v>
      </c>
      <c r="C7" s="17" t="s">
        <v>1</v>
      </c>
      <c r="D7" s="17" t="s">
        <v>34</v>
      </c>
      <c r="E7" s="17" t="s">
        <v>2</v>
      </c>
      <c r="F7" s="49"/>
    </row>
    <row r="8" spans="1:6" s="8" customFormat="1" ht="13.5" customHeight="1">
      <c r="A8" s="18" t="s">
        <v>7</v>
      </c>
      <c r="B8" s="23">
        <v>18762.908</v>
      </c>
      <c r="C8" s="23">
        <v>158765.36</v>
      </c>
      <c r="D8" s="23">
        <v>8171.8</v>
      </c>
      <c r="E8" s="23">
        <v>5443.991</v>
      </c>
      <c r="F8" s="19">
        <f>SUM(B8:E8)</f>
        <v>191144.05899999998</v>
      </c>
    </row>
    <row r="9" spans="1:6" s="8" customFormat="1" ht="13.5" customHeight="1">
      <c r="A9" s="18" t="s">
        <v>8</v>
      </c>
      <c r="B9" s="23">
        <v>114021.001</v>
      </c>
      <c r="C9" s="23">
        <v>0</v>
      </c>
      <c r="D9" s="23">
        <v>23636.287</v>
      </c>
      <c r="E9" s="23">
        <v>3591.742</v>
      </c>
      <c r="F9" s="19">
        <f aca="true" t="shared" si="0" ref="F9:F36">SUM(B9:E9)</f>
        <v>141249.03</v>
      </c>
    </row>
    <row r="10" spans="1:6" s="8" customFormat="1" ht="13.5" customHeight="1">
      <c r="A10" s="18" t="s">
        <v>9</v>
      </c>
      <c r="B10" s="23">
        <v>0</v>
      </c>
      <c r="C10" s="23">
        <v>1102865.3</v>
      </c>
      <c r="D10" s="23">
        <v>2763.627</v>
      </c>
      <c r="E10" s="23">
        <v>0</v>
      </c>
      <c r="F10" s="19">
        <f t="shared" si="0"/>
        <v>1105628.9270000001</v>
      </c>
    </row>
    <row r="11" spans="1:6" s="8" customFormat="1" ht="13.5" customHeight="1">
      <c r="A11" s="18" t="s">
        <v>10</v>
      </c>
      <c r="B11" s="23">
        <v>1509.147</v>
      </c>
      <c r="C11" s="23">
        <v>5333528.02</v>
      </c>
      <c r="D11" s="23">
        <v>5993153.652</v>
      </c>
      <c r="E11" s="23">
        <v>0</v>
      </c>
      <c r="F11" s="19">
        <f t="shared" si="0"/>
        <v>11328190.818999998</v>
      </c>
    </row>
    <row r="12" spans="1:6" s="8" customFormat="1" ht="13.5" customHeight="1">
      <c r="A12" s="18" t="s">
        <v>11</v>
      </c>
      <c r="B12" s="23">
        <v>527306.626</v>
      </c>
      <c r="C12" s="23">
        <v>0</v>
      </c>
      <c r="D12" s="23">
        <v>5781.38</v>
      </c>
      <c r="E12" s="23">
        <v>2629.557</v>
      </c>
      <c r="F12" s="19">
        <f t="shared" si="0"/>
        <v>535717.5630000001</v>
      </c>
    </row>
    <row r="13" spans="1:6" s="8" customFormat="1" ht="13.5" customHeight="1">
      <c r="A13" s="18" t="s">
        <v>12</v>
      </c>
      <c r="B13" s="23">
        <v>343569.511</v>
      </c>
      <c r="C13" s="23">
        <v>325569.211</v>
      </c>
      <c r="D13" s="23">
        <v>4249.38</v>
      </c>
      <c r="E13" s="23">
        <v>1055.299</v>
      </c>
      <c r="F13" s="19">
        <f t="shared" si="0"/>
        <v>674443.4010000001</v>
      </c>
    </row>
    <row r="14" spans="1:6" s="8" customFormat="1" ht="13.5" customHeight="1">
      <c r="A14" s="18" t="s">
        <v>36</v>
      </c>
      <c r="B14" s="23">
        <v>1561.641</v>
      </c>
      <c r="C14" s="23">
        <v>0</v>
      </c>
      <c r="D14" s="23">
        <v>293240.537</v>
      </c>
      <c r="E14" s="23">
        <v>0</v>
      </c>
      <c r="F14" s="19">
        <f t="shared" si="0"/>
        <v>294802.178</v>
      </c>
    </row>
    <row r="15" spans="1:6" s="8" customFormat="1" ht="13.5" customHeight="1">
      <c r="A15" s="18" t="s">
        <v>37</v>
      </c>
      <c r="B15" s="23">
        <v>0</v>
      </c>
      <c r="C15" s="23">
        <v>0</v>
      </c>
      <c r="D15" s="23">
        <v>400842.176</v>
      </c>
      <c r="E15" s="23">
        <v>0</v>
      </c>
      <c r="F15" s="19">
        <f t="shared" si="0"/>
        <v>400842.176</v>
      </c>
    </row>
    <row r="16" spans="1:6" s="8" customFormat="1" ht="13.5" customHeight="1">
      <c r="A16" s="18" t="s">
        <v>13</v>
      </c>
      <c r="B16" s="23">
        <v>16376.5</v>
      </c>
      <c r="C16" s="23">
        <v>1757786.512</v>
      </c>
      <c r="D16" s="23">
        <v>0</v>
      </c>
      <c r="E16" s="23">
        <v>0</v>
      </c>
      <c r="F16" s="19">
        <f t="shared" si="0"/>
        <v>1774163.012</v>
      </c>
    </row>
    <row r="17" spans="1:6" s="8" customFormat="1" ht="13.5" customHeight="1">
      <c r="A17" s="18" t="s">
        <v>14</v>
      </c>
      <c r="B17" s="23">
        <v>38671.918</v>
      </c>
      <c r="C17" s="23">
        <v>46095.96</v>
      </c>
      <c r="D17" s="23">
        <v>0</v>
      </c>
      <c r="E17" s="23">
        <v>0</v>
      </c>
      <c r="F17" s="19">
        <f t="shared" si="0"/>
        <v>84767.878</v>
      </c>
    </row>
    <row r="18" spans="1:6" s="8" customFormat="1" ht="13.5" customHeight="1">
      <c r="A18" s="18" t="s">
        <v>15</v>
      </c>
      <c r="B18" s="23">
        <v>0</v>
      </c>
      <c r="C18" s="23">
        <v>0</v>
      </c>
      <c r="D18" s="23">
        <v>59570.986</v>
      </c>
      <c r="E18" s="23">
        <v>0</v>
      </c>
      <c r="F18" s="19">
        <f t="shared" si="0"/>
        <v>59570.986</v>
      </c>
    </row>
    <row r="19" spans="1:6" s="8" customFormat="1" ht="13.5" customHeight="1">
      <c r="A19" s="18" t="s">
        <v>16</v>
      </c>
      <c r="B19" s="23">
        <v>2000</v>
      </c>
      <c r="C19" s="23">
        <v>2449117.061</v>
      </c>
      <c r="D19" s="23">
        <v>377630.734</v>
      </c>
      <c r="E19" s="23">
        <v>0</v>
      </c>
      <c r="F19" s="19">
        <f t="shared" si="0"/>
        <v>2828747.7950000004</v>
      </c>
    </row>
    <row r="20" spans="1:6" s="8" customFormat="1" ht="13.5" customHeight="1">
      <c r="A20" s="20" t="s">
        <v>17</v>
      </c>
      <c r="B20" s="23">
        <v>278.166</v>
      </c>
      <c r="C20" s="23">
        <v>0</v>
      </c>
      <c r="D20" s="23">
        <v>7007094.44</v>
      </c>
      <c r="E20" s="23">
        <v>0</v>
      </c>
      <c r="F20" s="19">
        <f t="shared" si="0"/>
        <v>7007372.606000001</v>
      </c>
    </row>
    <row r="21" spans="1:6" s="8" customFormat="1" ht="13.5" customHeight="1">
      <c r="A21" s="18" t="s">
        <v>18</v>
      </c>
      <c r="B21" s="23">
        <v>4065460.193</v>
      </c>
      <c r="C21" s="23">
        <v>34979.821</v>
      </c>
      <c r="D21" s="23">
        <v>11667.13</v>
      </c>
      <c r="E21" s="23">
        <v>209347.443</v>
      </c>
      <c r="F21" s="19">
        <f t="shared" si="0"/>
        <v>4321454.587</v>
      </c>
    </row>
    <row r="22" spans="1:6" s="8" customFormat="1" ht="13.5" customHeight="1">
      <c r="A22" s="18" t="s">
        <v>19</v>
      </c>
      <c r="B22" s="23">
        <v>7875467.147</v>
      </c>
      <c r="C22" s="23">
        <v>4349763.045</v>
      </c>
      <c r="D22" s="23">
        <v>94116.137</v>
      </c>
      <c r="E22" s="23">
        <v>1026570.475</v>
      </c>
      <c r="F22" s="19">
        <f t="shared" si="0"/>
        <v>13345916.804</v>
      </c>
    </row>
    <row r="23" spans="1:6" s="8" customFormat="1" ht="13.5" customHeight="1">
      <c r="A23" s="18" t="s">
        <v>20</v>
      </c>
      <c r="B23" s="23">
        <v>0</v>
      </c>
      <c r="C23" s="23">
        <v>379447.396</v>
      </c>
      <c r="D23" s="23">
        <v>6700</v>
      </c>
      <c r="E23" s="23">
        <v>0</v>
      </c>
      <c r="F23" s="19">
        <f t="shared" si="0"/>
        <v>386147.396</v>
      </c>
    </row>
    <row r="24" spans="1:6" s="8" customFormat="1" ht="13.5" customHeight="1">
      <c r="A24" s="18" t="s">
        <v>21</v>
      </c>
      <c r="B24" s="23">
        <v>546615.144</v>
      </c>
      <c r="C24" s="23">
        <v>336401.271</v>
      </c>
      <c r="D24" s="23">
        <v>0</v>
      </c>
      <c r="E24" s="23">
        <v>11313.213</v>
      </c>
      <c r="F24" s="19">
        <f t="shared" si="0"/>
        <v>894329.628</v>
      </c>
    </row>
    <row r="25" spans="1:7" s="8" customFormat="1" ht="13.5" customHeight="1">
      <c r="A25" s="20" t="s">
        <v>22</v>
      </c>
      <c r="B25" s="23">
        <v>10968.818</v>
      </c>
      <c r="C25" s="23">
        <v>63766.51</v>
      </c>
      <c r="D25" s="23">
        <v>0</v>
      </c>
      <c r="E25" s="23">
        <v>139.82</v>
      </c>
      <c r="F25" s="19">
        <f t="shared" si="0"/>
        <v>74875.14800000002</v>
      </c>
      <c r="G25" s="9"/>
    </row>
    <row r="26" spans="1:7" s="8" customFormat="1" ht="13.5" customHeight="1">
      <c r="A26" s="20" t="s">
        <v>78</v>
      </c>
      <c r="B26" s="23">
        <v>0</v>
      </c>
      <c r="C26" s="23">
        <v>23951</v>
      </c>
      <c r="D26" s="23">
        <v>0</v>
      </c>
      <c r="E26" s="23">
        <v>0</v>
      </c>
      <c r="F26" s="19">
        <f t="shared" si="0"/>
        <v>23951</v>
      </c>
      <c r="G26" s="9"/>
    </row>
    <row r="27" spans="1:7" s="8" customFormat="1" ht="13.5" customHeight="1">
      <c r="A27" s="18" t="s">
        <v>23</v>
      </c>
      <c r="B27" s="23">
        <v>502798.339</v>
      </c>
      <c r="C27" s="23">
        <v>1065563.954</v>
      </c>
      <c r="D27" s="23">
        <v>9827510.296</v>
      </c>
      <c r="E27" s="23">
        <v>39346.87</v>
      </c>
      <c r="F27" s="19">
        <f t="shared" si="0"/>
        <v>11435219.458999999</v>
      </c>
      <c r="G27" s="9"/>
    </row>
    <row r="28" spans="1:7" s="8" customFormat="1" ht="13.5" customHeight="1">
      <c r="A28" s="18" t="s">
        <v>77</v>
      </c>
      <c r="B28" s="23">
        <v>0</v>
      </c>
      <c r="C28" s="23">
        <v>694860.217</v>
      </c>
      <c r="D28" s="23">
        <v>0</v>
      </c>
      <c r="E28" s="23">
        <v>0</v>
      </c>
      <c r="F28" s="19">
        <f t="shared" si="0"/>
        <v>694860.217</v>
      </c>
      <c r="G28" s="9"/>
    </row>
    <row r="29" spans="1:7" s="8" customFormat="1" ht="13.5" customHeight="1">
      <c r="A29" s="18" t="s">
        <v>24</v>
      </c>
      <c r="B29" s="23">
        <v>511895.625</v>
      </c>
      <c r="C29" s="23">
        <v>2290318.612</v>
      </c>
      <c r="D29" s="23">
        <v>169411.564</v>
      </c>
      <c r="E29" s="23">
        <v>27976.843</v>
      </c>
      <c r="F29" s="19">
        <f t="shared" si="0"/>
        <v>2999602.644</v>
      </c>
      <c r="G29" s="9"/>
    </row>
    <row r="30" spans="1:7" s="8" customFormat="1" ht="13.5" customHeight="1">
      <c r="A30" s="18" t="s">
        <v>35</v>
      </c>
      <c r="B30" s="23">
        <v>271.429</v>
      </c>
      <c r="C30" s="23">
        <v>0</v>
      </c>
      <c r="D30" s="23">
        <v>0</v>
      </c>
      <c r="E30" s="23">
        <v>0</v>
      </c>
      <c r="F30" s="19">
        <f t="shared" si="0"/>
        <v>271.429</v>
      </c>
      <c r="G30" s="9"/>
    </row>
    <row r="31" spans="1:7" s="8" customFormat="1" ht="13.5" customHeight="1">
      <c r="A31" s="18" t="s">
        <v>25</v>
      </c>
      <c r="B31" s="23">
        <v>68788.182</v>
      </c>
      <c r="C31" s="23">
        <v>749121.344</v>
      </c>
      <c r="D31" s="23">
        <v>0</v>
      </c>
      <c r="E31" s="23">
        <v>0</v>
      </c>
      <c r="F31" s="19">
        <f t="shared" si="0"/>
        <v>817909.5260000001</v>
      </c>
      <c r="G31" s="9"/>
    </row>
    <row r="32" spans="1:7" s="8" customFormat="1" ht="13.5" customHeight="1">
      <c r="A32" s="18" t="s">
        <v>26</v>
      </c>
      <c r="B32" s="23">
        <v>37.5</v>
      </c>
      <c r="C32" s="23">
        <v>278347.34</v>
      </c>
      <c r="D32" s="23">
        <v>97259.334</v>
      </c>
      <c r="E32" s="23">
        <v>0</v>
      </c>
      <c r="F32" s="19">
        <f t="shared" si="0"/>
        <v>375644.174</v>
      </c>
      <c r="G32" s="9"/>
    </row>
    <row r="33" spans="1:6" s="8" customFormat="1" ht="13.5" customHeight="1">
      <c r="A33" s="18" t="s">
        <v>27</v>
      </c>
      <c r="B33" s="23">
        <v>57.774</v>
      </c>
      <c r="C33" s="23">
        <v>0</v>
      </c>
      <c r="D33" s="23">
        <v>0</v>
      </c>
      <c r="E33" s="23">
        <v>0</v>
      </c>
      <c r="F33" s="19">
        <f t="shared" si="0"/>
        <v>57.774</v>
      </c>
    </row>
    <row r="34" spans="1:6" s="8" customFormat="1" ht="13.5" customHeight="1">
      <c r="A34" s="18" t="s">
        <v>28</v>
      </c>
      <c r="B34" s="23">
        <v>192.791</v>
      </c>
      <c r="C34" s="23">
        <v>53525.01</v>
      </c>
      <c r="D34" s="23">
        <v>28581.333</v>
      </c>
      <c r="E34" s="23">
        <v>12.946</v>
      </c>
      <c r="F34" s="19">
        <f t="shared" si="0"/>
        <v>82312.07999999999</v>
      </c>
    </row>
    <row r="35" spans="1:6" s="8" customFormat="1" ht="13.5" customHeight="1">
      <c r="A35" s="18" t="s">
        <v>29</v>
      </c>
      <c r="B35" s="23">
        <v>19415.94</v>
      </c>
      <c r="C35" s="23">
        <v>0</v>
      </c>
      <c r="D35" s="23">
        <v>0</v>
      </c>
      <c r="E35" s="23">
        <v>0</v>
      </c>
      <c r="F35" s="19">
        <f t="shared" si="0"/>
        <v>19415.94</v>
      </c>
    </row>
    <row r="36" spans="1:6" s="8" customFormat="1" ht="13.5" customHeight="1">
      <c r="A36" s="18" t="s">
        <v>79</v>
      </c>
      <c r="B36" s="23">
        <v>15.699</v>
      </c>
      <c r="C36" s="23">
        <v>0</v>
      </c>
      <c r="D36" s="23">
        <v>0</v>
      </c>
      <c r="E36" s="23">
        <v>0</v>
      </c>
      <c r="F36" s="19">
        <f t="shared" si="0"/>
        <v>15.699</v>
      </c>
    </row>
    <row r="37" spans="1:6" s="13" customFormat="1" ht="13.5" customHeight="1">
      <c r="A37" s="21" t="s">
        <v>3</v>
      </c>
      <c r="B37" s="22">
        <f>SUM(B8:B36)</f>
        <v>14666041.998999996</v>
      </c>
      <c r="C37" s="22">
        <f>SUM(C8:C36)</f>
        <v>21493772.944000006</v>
      </c>
      <c r="D37" s="22">
        <f>SUM(D8:D36)</f>
        <v>24411380.792999998</v>
      </c>
      <c r="E37" s="22">
        <f>SUM(E8:E36)</f>
        <v>1327428.1990000003</v>
      </c>
      <c r="F37" s="22">
        <f>SUM(F8:F36)</f>
        <v>61898623.934999995</v>
      </c>
    </row>
    <row r="38" spans="1:6" s="13" customFormat="1" ht="13.5" customHeight="1">
      <c r="A38" s="24"/>
      <c r="B38" s="25"/>
      <c r="C38" s="25"/>
      <c r="D38" s="25"/>
      <c r="E38" s="25"/>
      <c r="F38" s="26"/>
    </row>
    <row r="39" spans="1:6" s="9" customFormat="1" ht="13.5" customHeight="1">
      <c r="A39" s="14" t="s">
        <v>31</v>
      </c>
      <c r="B39" s="15"/>
      <c r="C39" s="15"/>
      <c r="D39" s="15"/>
      <c r="E39" s="15"/>
      <c r="F39" s="15"/>
    </row>
    <row r="40" spans="1:6" s="8" customFormat="1" ht="13.5" customHeight="1">
      <c r="A40" s="8" t="s">
        <v>32</v>
      </c>
      <c r="B40" s="16"/>
      <c r="C40" s="16"/>
      <c r="D40" s="16"/>
      <c r="F40" s="15"/>
    </row>
  </sheetData>
  <sheetProtection/>
  <mergeCells count="5">
    <mergeCell ref="F6:F7"/>
    <mergeCell ref="A6:A7"/>
    <mergeCell ref="A3:F3"/>
    <mergeCell ref="A4:F4"/>
    <mergeCell ref="B6:E6"/>
  </mergeCells>
  <printOptions horizontalCentered="1"/>
  <pageMargins left="1.1811023622047245" right="0.3937007874015748" top="0.3937007874015748" bottom="0.3937007874015748" header="0.11811023622047245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D1">
      <selection activeCell="L32" sqref="G2:L32"/>
    </sheetView>
  </sheetViews>
  <sheetFormatPr defaultColWidth="43.375" defaultRowHeight="12.75"/>
  <cols>
    <col min="1" max="1" width="27.375" style="0" bestFit="1" customWidth="1"/>
    <col min="2" max="2" width="26.75390625" style="0" bestFit="1" customWidth="1"/>
    <col min="3" max="3" width="24.375" style="31" bestFit="1" customWidth="1"/>
    <col min="4" max="4" width="22.875" style="31" bestFit="1" customWidth="1"/>
    <col min="5" max="5" width="18.625" style="31" bestFit="1" customWidth="1"/>
    <col min="6" max="6" width="10.75390625" style="0" customWidth="1"/>
    <col min="7" max="7" width="32.75390625" style="0" customWidth="1"/>
    <col min="8" max="8" width="14.75390625" style="0" bestFit="1" customWidth="1"/>
    <col min="9" max="9" width="12.00390625" style="0" bestFit="1" customWidth="1"/>
    <col min="10" max="10" width="28.375" style="0" customWidth="1"/>
    <col min="11" max="11" width="16.125" style="0" bestFit="1" customWidth="1"/>
    <col min="12" max="12" width="12.00390625" style="0" customWidth="1"/>
    <col min="13" max="15" width="32.75390625" style="0" customWidth="1"/>
    <col min="16" max="16" width="36.25390625" style="0" customWidth="1"/>
    <col min="17" max="17" width="37.375" style="0" customWidth="1"/>
  </cols>
  <sheetData>
    <row r="1" spans="1:12" ht="15">
      <c r="A1" s="27" t="s">
        <v>39</v>
      </c>
      <c r="B1" s="27" t="s">
        <v>40</v>
      </c>
      <c r="C1" s="29" t="s">
        <v>41</v>
      </c>
      <c r="D1" s="29" t="s">
        <v>42</v>
      </c>
      <c r="E1" s="29" t="s">
        <v>75</v>
      </c>
      <c r="G1" s="35" t="s">
        <v>80</v>
      </c>
      <c r="H1" s="35" t="s">
        <v>40</v>
      </c>
      <c r="I1" s="33"/>
      <c r="J1" s="33"/>
      <c r="K1" s="33"/>
      <c r="L1" s="34"/>
    </row>
    <row r="2" spans="1:12" ht="15.75">
      <c r="A2" s="28" t="s">
        <v>43</v>
      </c>
      <c r="B2" s="28" t="s">
        <v>44</v>
      </c>
      <c r="C2" s="30">
        <v>94116.137</v>
      </c>
      <c r="D2" s="30">
        <v>81982.871</v>
      </c>
      <c r="E2" s="30">
        <v>7891.334</v>
      </c>
      <c r="G2" s="35" t="s">
        <v>39</v>
      </c>
      <c r="H2" s="32" t="s">
        <v>50</v>
      </c>
      <c r="I2" s="39" t="s">
        <v>0</v>
      </c>
      <c r="J2" s="39" t="s">
        <v>44</v>
      </c>
      <c r="K2" s="39" t="s">
        <v>46</v>
      </c>
      <c r="L2" s="36" t="s">
        <v>76</v>
      </c>
    </row>
    <row r="3" spans="1:12" ht="15.75">
      <c r="A3" s="28" t="s">
        <v>45</v>
      </c>
      <c r="B3" s="28" t="s">
        <v>46</v>
      </c>
      <c r="C3" s="30">
        <v>158765.36</v>
      </c>
      <c r="D3" s="30">
        <v>13277.449</v>
      </c>
      <c r="E3" s="30">
        <v>5524.194</v>
      </c>
      <c r="G3" s="32" t="s">
        <v>54</v>
      </c>
      <c r="H3" s="42">
        <v>859.698</v>
      </c>
      <c r="I3" s="43">
        <v>597132.22</v>
      </c>
      <c r="J3" s="43">
        <v>523.984</v>
      </c>
      <c r="K3" s="43">
        <v>71763.791</v>
      </c>
      <c r="L3" s="44">
        <v>670279.693</v>
      </c>
    </row>
    <row r="4" spans="1:12" ht="15.75">
      <c r="A4" s="28" t="s">
        <v>47</v>
      </c>
      <c r="B4" s="28" t="s">
        <v>0</v>
      </c>
      <c r="C4" s="30">
        <v>19415.94</v>
      </c>
      <c r="D4" s="30">
        <v>133269.702</v>
      </c>
      <c r="E4" s="30">
        <v>3007.197</v>
      </c>
      <c r="G4" s="45" t="s">
        <v>45</v>
      </c>
      <c r="H4" s="46">
        <v>1698.913</v>
      </c>
      <c r="I4" s="47">
        <v>32807.918</v>
      </c>
      <c r="J4" s="47">
        <v>2561.752</v>
      </c>
      <c r="K4" s="47">
        <v>13277.449</v>
      </c>
      <c r="L4" s="48">
        <v>50346.032</v>
      </c>
    </row>
    <row r="5" spans="1:12" ht="15.75">
      <c r="A5" s="28" t="s">
        <v>48</v>
      </c>
      <c r="B5" s="28" t="s">
        <v>46</v>
      </c>
      <c r="C5" s="30">
        <v>34979.821</v>
      </c>
      <c r="D5" s="30">
        <v>7338.686</v>
      </c>
      <c r="E5" s="30">
        <v>1106.576</v>
      </c>
      <c r="G5" s="45" t="s">
        <v>69</v>
      </c>
      <c r="H5" s="46"/>
      <c r="I5" s="47"/>
      <c r="J5" s="47"/>
      <c r="K5" s="47">
        <v>60068.406</v>
      </c>
      <c r="L5" s="48">
        <v>60068.406</v>
      </c>
    </row>
    <row r="6" spans="1:12" ht="15.75">
      <c r="A6" s="28" t="s">
        <v>49</v>
      </c>
      <c r="B6" s="28" t="s">
        <v>50</v>
      </c>
      <c r="C6" s="30">
        <v>11313.213</v>
      </c>
      <c r="D6" s="30">
        <v>14641.301</v>
      </c>
      <c r="E6" s="30">
        <v>3128.927</v>
      </c>
      <c r="G6" s="45" t="s">
        <v>72</v>
      </c>
      <c r="H6" s="46"/>
      <c r="I6" s="47">
        <v>22.4</v>
      </c>
      <c r="J6" s="47">
        <v>122696.25</v>
      </c>
      <c r="K6" s="47">
        <v>9533.529</v>
      </c>
      <c r="L6" s="48">
        <v>132252.179</v>
      </c>
    </row>
    <row r="7" spans="1:12" ht="15.75">
      <c r="A7" s="28" t="s">
        <v>51</v>
      </c>
      <c r="B7" s="28" t="s">
        <v>44</v>
      </c>
      <c r="C7" s="30">
        <v>6700</v>
      </c>
      <c r="D7" s="30">
        <v>1664.749</v>
      </c>
      <c r="E7" s="30">
        <v>298.15</v>
      </c>
      <c r="G7" s="45" t="s">
        <v>55</v>
      </c>
      <c r="H7" s="46"/>
      <c r="I7" s="47"/>
      <c r="J7" s="47">
        <v>234265.39</v>
      </c>
      <c r="K7" s="47"/>
      <c r="L7" s="48">
        <v>234265.39</v>
      </c>
    </row>
    <row r="8" spans="1:12" ht="15.75">
      <c r="A8" s="28" t="s">
        <v>52</v>
      </c>
      <c r="B8" s="28" t="s">
        <v>0</v>
      </c>
      <c r="C8" s="30">
        <v>511895.625</v>
      </c>
      <c r="D8" s="30">
        <v>707017.668</v>
      </c>
      <c r="E8" s="30">
        <v>93289.876</v>
      </c>
      <c r="G8" s="45" t="s">
        <v>70</v>
      </c>
      <c r="H8" s="46"/>
      <c r="I8" s="47">
        <v>164.322</v>
      </c>
      <c r="J8" s="47"/>
      <c r="K8" s="47"/>
      <c r="L8" s="48">
        <v>164.322</v>
      </c>
    </row>
    <row r="9" spans="1:12" ht="15.75">
      <c r="A9" s="28" t="s">
        <v>53</v>
      </c>
      <c r="B9" s="28" t="s">
        <v>0</v>
      </c>
      <c r="C9" s="30">
        <v>192.791</v>
      </c>
      <c r="D9" s="30">
        <v>2070.003</v>
      </c>
      <c r="E9" s="30">
        <v>173.212</v>
      </c>
      <c r="G9" s="45" t="s">
        <v>66</v>
      </c>
      <c r="H9" s="46"/>
      <c r="I9" s="47">
        <v>5462.125</v>
      </c>
      <c r="J9" s="47">
        <v>45170.771</v>
      </c>
      <c r="K9" s="47"/>
      <c r="L9" s="48">
        <v>50632.896</v>
      </c>
    </row>
    <row r="10" spans="1:12" ht="15.75">
      <c r="A10" s="28" t="s">
        <v>45</v>
      </c>
      <c r="B10" s="28" t="s">
        <v>50</v>
      </c>
      <c r="C10" s="30">
        <v>5443.991</v>
      </c>
      <c r="D10" s="30">
        <v>1698.913</v>
      </c>
      <c r="E10" s="30">
        <v>593.227</v>
      </c>
      <c r="G10" s="45" t="s">
        <v>47</v>
      </c>
      <c r="H10" s="46"/>
      <c r="I10" s="47">
        <v>133269.702</v>
      </c>
      <c r="J10" s="47"/>
      <c r="K10" s="47"/>
      <c r="L10" s="48">
        <v>133269.702</v>
      </c>
    </row>
    <row r="11" spans="1:12" ht="15.75">
      <c r="A11" s="28" t="s">
        <v>54</v>
      </c>
      <c r="B11" s="28" t="s">
        <v>44</v>
      </c>
      <c r="C11" s="30">
        <v>4249.38</v>
      </c>
      <c r="D11" s="30">
        <v>523.984</v>
      </c>
      <c r="E11" s="30">
        <v>116.792</v>
      </c>
      <c r="G11" s="45" t="s">
        <v>74</v>
      </c>
      <c r="H11" s="46"/>
      <c r="I11" s="47">
        <v>131650.942</v>
      </c>
      <c r="J11" s="47"/>
      <c r="K11" s="47">
        <v>11641.989</v>
      </c>
      <c r="L11" s="48">
        <v>143292.931</v>
      </c>
    </row>
    <row r="12" spans="1:12" ht="15.75">
      <c r="A12" s="28" t="s">
        <v>55</v>
      </c>
      <c r="B12" s="28" t="s">
        <v>44</v>
      </c>
      <c r="C12" s="30">
        <v>400842.176</v>
      </c>
      <c r="D12" s="30">
        <v>234265.39</v>
      </c>
      <c r="E12" s="30">
        <v>11902.65</v>
      </c>
      <c r="G12" s="45" t="s">
        <v>52</v>
      </c>
      <c r="H12" s="46">
        <v>47977.354</v>
      </c>
      <c r="I12" s="47">
        <v>707017.668</v>
      </c>
      <c r="J12" s="47">
        <v>122322.93</v>
      </c>
      <c r="K12" s="47">
        <v>308059.086</v>
      </c>
      <c r="L12" s="48">
        <v>1185377.0380000002</v>
      </c>
    </row>
    <row r="13" spans="1:12" ht="15.75">
      <c r="A13" s="28" t="s">
        <v>49</v>
      </c>
      <c r="B13" s="28" t="s">
        <v>46</v>
      </c>
      <c r="C13" s="30">
        <v>336401.271</v>
      </c>
      <c r="D13" s="30">
        <v>128562.371</v>
      </c>
      <c r="E13" s="30">
        <v>22487.244</v>
      </c>
      <c r="G13" s="45" t="s">
        <v>62</v>
      </c>
      <c r="H13" s="46"/>
      <c r="I13" s="47">
        <v>2354.18</v>
      </c>
      <c r="J13" s="47"/>
      <c r="K13" s="47"/>
      <c r="L13" s="48">
        <v>2354.18</v>
      </c>
    </row>
    <row r="14" spans="1:12" ht="15.75">
      <c r="A14" s="28" t="s">
        <v>56</v>
      </c>
      <c r="B14" s="28" t="s">
        <v>0</v>
      </c>
      <c r="C14" s="30">
        <v>114021.001</v>
      </c>
      <c r="D14" s="30">
        <v>491397.148</v>
      </c>
      <c r="E14" s="30">
        <v>20231.562</v>
      </c>
      <c r="G14" s="45" t="s">
        <v>71</v>
      </c>
      <c r="H14" s="46"/>
      <c r="I14" s="47"/>
      <c r="J14" s="47">
        <v>34781.774</v>
      </c>
      <c r="K14" s="47"/>
      <c r="L14" s="48">
        <v>34781.774</v>
      </c>
    </row>
    <row r="15" spans="1:12" ht="15.75">
      <c r="A15" s="28" t="s">
        <v>45</v>
      </c>
      <c r="B15" s="28" t="s">
        <v>0</v>
      </c>
      <c r="C15" s="30">
        <v>18762.908</v>
      </c>
      <c r="D15" s="30">
        <v>32807.918</v>
      </c>
      <c r="E15" s="30">
        <v>3370.219</v>
      </c>
      <c r="G15" s="45" t="s">
        <v>68</v>
      </c>
      <c r="H15" s="46"/>
      <c r="I15" s="47">
        <v>79166.198</v>
      </c>
      <c r="J15" s="47"/>
      <c r="K15" s="47">
        <v>152332.269</v>
      </c>
      <c r="L15" s="48">
        <v>231498.467</v>
      </c>
    </row>
    <row r="16" spans="1:12" ht="15.75">
      <c r="A16" s="28" t="s">
        <v>64</v>
      </c>
      <c r="B16" s="28" t="s">
        <v>50</v>
      </c>
      <c r="C16" s="30">
        <v>2629.557</v>
      </c>
      <c r="D16" s="30">
        <v>5788.632</v>
      </c>
      <c r="E16" s="30">
        <v>525.668</v>
      </c>
      <c r="G16" s="45" t="s">
        <v>56</v>
      </c>
      <c r="H16" s="46">
        <v>1140.9</v>
      </c>
      <c r="I16" s="47">
        <v>491397.148</v>
      </c>
      <c r="J16" s="47">
        <v>14217.242</v>
      </c>
      <c r="K16" s="47"/>
      <c r="L16" s="48">
        <v>506755.29000000004</v>
      </c>
    </row>
    <row r="17" spans="1:12" ht="15.75">
      <c r="A17" s="28" t="s">
        <v>49</v>
      </c>
      <c r="B17" s="28" t="s">
        <v>0</v>
      </c>
      <c r="C17" s="30">
        <v>546615.144</v>
      </c>
      <c r="D17" s="30">
        <v>1237662.745</v>
      </c>
      <c r="E17" s="30">
        <v>152007.714</v>
      </c>
      <c r="G17" s="45" t="s">
        <v>49</v>
      </c>
      <c r="H17" s="46">
        <v>14641.301</v>
      </c>
      <c r="I17" s="47">
        <v>1237662.745</v>
      </c>
      <c r="J17" s="47"/>
      <c r="K17" s="47">
        <v>128562.371</v>
      </c>
      <c r="L17" s="48">
        <v>1380866.4170000001</v>
      </c>
    </row>
    <row r="18" spans="1:12" ht="15.75">
      <c r="A18" s="28" t="s">
        <v>54</v>
      </c>
      <c r="B18" s="28" t="s">
        <v>50</v>
      </c>
      <c r="C18" s="30">
        <v>1055.299</v>
      </c>
      <c r="D18" s="30">
        <v>859.698</v>
      </c>
      <c r="E18" s="30">
        <v>167.834</v>
      </c>
      <c r="G18" s="45" t="s">
        <v>59</v>
      </c>
      <c r="H18" s="46"/>
      <c r="I18" s="47">
        <v>1328.435</v>
      </c>
      <c r="J18" s="47">
        <v>1905121.277</v>
      </c>
      <c r="K18" s="47">
        <v>525471.476</v>
      </c>
      <c r="L18" s="48">
        <v>2431921.188</v>
      </c>
    </row>
    <row r="19" spans="1:12" ht="15.75">
      <c r="A19" s="28" t="s">
        <v>52</v>
      </c>
      <c r="B19" s="28" t="s">
        <v>50</v>
      </c>
      <c r="C19" s="30">
        <v>27976.843</v>
      </c>
      <c r="D19" s="30">
        <v>47977.354</v>
      </c>
      <c r="E19" s="30">
        <v>5853.694</v>
      </c>
      <c r="G19" s="45" t="s">
        <v>67</v>
      </c>
      <c r="H19" s="46"/>
      <c r="I19" s="47"/>
      <c r="J19" s="47"/>
      <c r="K19" s="47">
        <v>4023.014</v>
      </c>
      <c r="L19" s="48">
        <v>4023.014</v>
      </c>
    </row>
    <row r="20" spans="1:12" ht="15.75">
      <c r="A20" s="28" t="s">
        <v>53</v>
      </c>
      <c r="B20" s="28" t="s">
        <v>50</v>
      </c>
      <c r="C20" s="30">
        <v>12.946</v>
      </c>
      <c r="D20" s="30">
        <v>127.277</v>
      </c>
      <c r="E20" s="30">
        <v>13.944</v>
      </c>
      <c r="G20" s="45" t="s">
        <v>58</v>
      </c>
      <c r="H20" s="46"/>
      <c r="I20" s="47">
        <v>28.948</v>
      </c>
      <c r="J20" s="47"/>
      <c r="K20" s="47"/>
      <c r="L20" s="48">
        <v>28.948</v>
      </c>
    </row>
    <row r="21" spans="1:12" ht="15.75">
      <c r="A21" s="28" t="s">
        <v>53</v>
      </c>
      <c r="B21" s="28" t="s">
        <v>44</v>
      </c>
      <c r="C21" s="30">
        <v>28581.333</v>
      </c>
      <c r="D21" s="30">
        <v>7166.882</v>
      </c>
      <c r="E21" s="30">
        <v>175.412</v>
      </c>
      <c r="G21" s="45" t="s">
        <v>51</v>
      </c>
      <c r="H21" s="46"/>
      <c r="I21" s="47"/>
      <c r="J21" s="47">
        <v>1664.749</v>
      </c>
      <c r="K21" s="47">
        <v>155774.829</v>
      </c>
      <c r="L21" s="48">
        <v>157439.578</v>
      </c>
    </row>
    <row r="22" spans="1:12" ht="15.75">
      <c r="A22" s="28" t="s">
        <v>65</v>
      </c>
      <c r="B22" s="28" t="s">
        <v>46</v>
      </c>
      <c r="C22" s="30">
        <v>1102865.3</v>
      </c>
      <c r="D22" s="30">
        <v>108554.514</v>
      </c>
      <c r="E22" s="30">
        <v>21226.502</v>
      </c>
      <c r="G22" s="45" t="s">
        <v>64</v>
      </c>
      <c r="H22" s="46">
        <v>5788.632</v>
      </c>
      <c r="I22" s="47">
        <v>2494669.917</v>
      </c>
      <c r="J22" s="47">
        <v>2052.827</v>
      </c>
      <c r="K22" s="47"/>
      <c r="L22" s="48">
        <v>2502511.376</v>
      </c>
    </row>
    <row r="23" spans="1:12" ht="15.75">
      <c r="A23" s="28" t="s">
        <v>52</v>
      </c>
      <c r="B23" s="28" t="s">
        <v>46</v>
      </c>
      <c r="C23" s="30">
        <v>2290318.612</v>
      </c>
      <c r="D23" s="30">
        <v>308059.086</v>
      </c>
      <c r="E23" s="30">
        <v>67598.304</v>
      </c>
      <c r="G23" s="45" t="s">
        <v>73</v>
      </c>
      <c r="H23" s="46"/>
      <c r="I23" s="47">
        <v>64647.41</v>
      </c>
      <c r="J23" s="47"/>
      <c r="K23" s="47">
        <v>330293.643</v>
      </c>
      <c r="L23" s="48">
        <v>394941.05299999996</v>
      </c>
    </row>
    <row r="24" spans="1:12" ht="15.75">
      <c r="A24" s="28" t="s">
        <v>48</v>
      </c>
      <c r="B24" s="28" t="s">
        <v>0</v>
      </c>
      <c r="C24" s="30">
        <v>4065460.193</v>
      </c>
      <c r="D24" s="30">
        <v>8091675.967</v>
      </c>
      <c r="E24" s="30">
        <v>776726.267</v>
      </c>
      <c r="G24" s="45" t="s">
        <v>53</v>
      </c>
      <c r="H24" s="46">
        <v>127.277</v>
      </c>
      <c r="I24" s="47">
        <v>2070.003</v>
      </c>
      <c r="J24" s="47">
        <v>7166.882</v>
      </c>
      <c r="K24" s="47">
        <v>1744.405</v>
      </c>
      <c r="L24" s="48">
        <v>11108.567000000001</v>
      </c>
    </row>
    <row r="25" spans="1:12" ht="15.75">
      <c r="A25" s="28" t="s">
        <v>66</v>
      </c>
      <c r="B25" s="28" t="s">
        <v>44</v>
      </c>
      <c r="C25" s="30">
        <v>293240.537</v>
      </c>
      <c r="D25" s="30">
        <v>45170.771</v>
      </c>
      <c r="E25" s="30">
        <v>8385.846</v>
      </c>
      <c r="G25" s="45" t="s">
        <v>63</v>
      </c>
      <c r="H25" s="46"/>
      <c r="I25" s="47">
        <v>364.514</v>
      </c>
      <c r="J25" s="47">
        <v>3845516.797</v>
      </c>
      <c r="K25" s="47"/>
      <c r="L25" s="48">
        <v>3845881.3109999998</v>
      </c>
    </row>
    <row r="26" spans="1:12" ht="15.75">
      <c r="A26" s="28" t="s">
        <v>54</v>
      </c>
      <c r="B26" s="28" t="s">
        <v>46</v>
      </c>
      <c r="C26" s="30">
        <v>325569.211</v>
      </c>
      <c r="D26" s="30">
        <v>71763.791</v>
      </c>
      <c r="E26" s="30">
        <v>15614.43</v>
      </c>
      <c r="G26" s="45" t="s">
        <v>43</v>
      </c>
      <c r="H26" s="46">
        <v>2075449.241</v>
      </c>
      <c r="I26" s="47">
        <v>26311314.66</v>
      </c>
      <c r="J26" s="47">
        <v>81982.871</v>
      </c>
      <c r="K26" s="47">
        <v>1107962.047</v>
      </c>
      <c r="L26" s="48">
        <v>29576708.819</v>
      </c>
    </row>
    <row r="27" spans="1:12" ht="15.75">
      <c r="A27" s="28" t="s">
        <v>63</v>
      </c>
      <c r="B27" s="28" t="s">
        <v>0</v>
      </c>
      <c r="C27" s="30">
        <v>278.166</v>
      </c>
      <c r="D27" s="30">
        <v>364.514</v>
      </c>
      <c r="E27" s="30">
        <v>27.664</v>
      </c>
      <c r="G27" s="45" t="s">
        <v>57</v>
      </c>
      <c r="H27" s="46">
        <v>87097.673</v>
      </c>
      <c r="I27" s="47">
        <v>1127076.145</v>
      </c>
      <c r="J27" s="47">
        <v>4711861.994</v>
      </c>
      <c r="K27" s="47">
        <v>141696.746</v>
      </c>
      <c r="L27" s="48">
        <v>6067732.558</v>
      </c>
    </row>
    <row r="28" spans="1:12" ht="15.75">
      <c r="A28" s="28" t="s">
        <v>61</v>
      </c>
      <c r="B28" s="28" t="s">
        <v>44</v>
      </c>
      <c r="C28" s="30">
        <v>377630.734</v>
      </c>
      <c r="D28" s="30">
        <v>197860.037</v>
      </c>
      <c r="E28" s="30">
        <v>15088.174</v>
      </c>
      <c r="G28" s="45" t="s">
        <v>60</v>
      </c>
      <c r="H28" s="46">
        <v>85.154</v>
      </c>
      <c r="I28" s="47">
        <v>11460.443</v>
      </c>
      <c r="J28" s="47"/>
      <c r="K28" s="47">
        <v>9563.563</v>
      </c>
      <c r="L28" s="48">
        <v>21109.16</v>
      </c>
    </row>
    <row r="29" spans="1:12" ht="15.75">
      <c r="A29" s="28" t="s">
        <v>57</v>
      </c>
      <c r="B29" s="28" t="s">
        <v>46</v>
      </c>
      <c r="C29" s="30">
        <v>1065563.954</v>
      </c>
      <c r="D29" s="30">
        <v>141696.746</v>
      </c>
      <c r="E29" s="30">
        <v>26650.059</v>
      </c>
      <c r="G29" s="45" t="s">
        <v>65</v>
      </c>
      <c r="H29" s="46"/>
      <c r="I29" s="47"/>
      <c r="J29" s="47">
        <v>1471.74</v>
      </c>
      <c r="K29" s="47">
        <v>108554.514</v>
      </c>
      <c r="L29" s="48">
        <v>110026.254</v>
      </c>
    </row>
    <row r="30" spans="1:12" ht="15.75">
      <c r="A30" s="28" t="s">
        <v>59</v>
      </c>
      <c r="B30" s="28" t="s">
        <v>46</v>
      </c>
      <c r="C30" s="30">
        <v>5333528.02</v>
      </c>
      <c r="D30" s="30">
        <v>525471.476</v>
      </c>
      <c r="E30" s="30">
        <v>101072.164</v>
      </c>
      <c r="G30" s="45" t="s">
        <v>48</v>
      </c>
      <c r="H30" s="46">
        <v>506906.232</v>
      </c>
      <c r="I30" s="47">
        <v>8091675.967</v>
      </c>
      <c r="J30" s="47">
        <v>5531.054</v>
      </c>
      <c r="K30" s="47">
        <v>7338.686</v>
      </c>
      <c r="L30" s="48">
        <v>8611451.939000001</v>
      </c>
    </row>
    <row r="31" spans="1:12" ht="15.75">
      <c r="A31" s="28" t="s">
        <v>67</v>
      </c>
      <c r="B31" s="28" t="s">
        <v>46</v>
      </c>
      <c r="C31" s="30">
        <v>23951</v>
      </c>
      <c r="D31" s="30">
        <v>4023.014</v>
      </c>
      <c r="E31" s="30">
        <v>1221.501</v>
      </c>
      <c r="G31" s="45" t="s">
        <v>61</v>
      </c>
      <c r="H31" s="46"/>
      <c r="I31" s="47">
        <v>649.238</v>
      </c>
      <c r="J31" s="47">
        <v>197860.037</v>
      </c>
      <c r="K31" s="47">
        <v>304980.673</v>
      </c>
      <c r="L31" s="48">
        <v>503489.94800000003</v>
      </c>
    </row>
    <row r="32" spans="1:12" ht="15.75">
      <c r="A32" s="28" t="s">
        <v>57</v>
      </c>
      <c r="B32" s="28" t="s">
        <v>50</v>
      </c>
      <c r="C32" s="30">
        <v>39346.87</v>
      </c>
      <c r="D32" s="30">
        <v>87097.673</v>
      </c>
      <c r="E32" s="30">
        <v>6530.266</v>
      </c>
      <c r="G32" s="37" t="s">
        <v>76</v>
      </c>
      <c r="H32" s="40">
        <v>2741772.375</v>
      </c>
      <c r="I32" s="41">
        <v>41523393.247999996</v>
      </c>
      <c r="J32" s="41">
        <v>11336770.321</v>
      </c>
      <c r="K32" s="41">
        <v>3452642.4859999996</v>
      </c>
      <c r="L32" s="38">
        <v>59054578.42999999</v>
      </c>
    </row>
    <row r="33" spans="1:5" ht="15.75">
      <c r="A33" s="28" t="s">
        <v>58</v>
      </c>
      <c r="B33" s="28" t="s">
        <v>0</v>
      </c>
      <c r="C33" s="30">
        <v>15.699</v>
      </c>
      <c r="D33" s="30">
        <v>28.948</v>
      </c>
      <c r="E33" s="30">
        <v>0.967</v>
      </c>
    </row>
    <row r="34" spans="1:5" ht="15.75">
      <c r="A34" s="28" t="s">
        <v>59</v>
      </c>
      <c r="B34" s="28" t="s">
        <v>44</v>
      </c>
      <c r="C34" s="30">
        <v>5993153.652</v>
      </c>
      <c r="D34" s="30">
        <v>1905121.277</v>
      </c>
      <c r="E34" s="30">
        <v>255978.133</v>
      </c>
    </row>
    <row r="35" spans="1:5" ht="15.75">
      <c r="A35" s="28" t="s">
        <v>57</v>
      </c>
      <c r="B35" s="28" t="s">
        <v>44</v>
      </c>
      <c r="C35" s="30">
        <v>9827510.296</v>
      </c>
      <c r="D35" s="30">
        <v>4711861.994</v>
      </c>
      <c r="E35" s="30">
        <v>171112.702</v>
      </c>
    </row>
    <row r="36" spans="1:5" ht="15.75">
      <c r="A36" s="28" t="s">
        <v>60</v>
      </c>
      <c r="B36" s="28" t="s">
        <v>46</v>
      </c>
      <c r="C36" s="30">
        <v>63766.51</v>
      </c>
      <c r="D36" s="30">
        <v>9563.563</v>
      </c>
      <c r="E36" s="30">
        <v>2699.907</v>
      </c>
    </row>
    <row r="37" spans="1:5" ht="15.75">
      <c r="A37" s="28" t="s">
        <v>60</v>
      </c>
      <c r="B37" s="28" t="s">
        <v>0</v>
      </c>
      <c r="C37" s="30">
        <v>10968.818</v>
      </c>
      <c r="D37" s="30">
        <v>11460.443</v>
      </c>
      <c r="E37" s="30">
        <v>1172.072</v>
      </c>
    </row>
    <row r="38" spans="1:5" ht="15.75">
      <c r="A38" s="28" t="s">
        <v>53</v>
      </c>
      <c r="B38" s="28" t="s">
        <v>46</v>
      </c>
      <c r="C38" s="30">
        <v>53525.01</v>
      </c>
      <c r="D38" s="30">
        <v>1744.405</v>
      </c>
      <c r="E38" s="30">
        <v>1166.37</v>
      </c>
    </row>
    <row r="39" spans="1:5" ht="15.75">
      <c r="A39" s="28" t="s">
        <v>52</v>
      </c>
      <c r="B39" s="28" t="s">
        <v>44</v>
      </c>
      <c r="C39" s="30">
        <v>169411.564</v>
      </c>
      <c r="D39" s="30">
        <v>122322.93</v>
      </c>
      <c r="E39" s="30">
        <v>7725.594</v>
      </c>
    </row>
    <row r="40" spans="1:5" ht="15.75">
      <c r="A40" s="28" t="s">
        <v>54</v>
      </c>
      <c r="B40" s="28" t="s">
        <v>0</v>
      </c>
      <c r="C40" s="30">
        <v>343569.511</v>
      </c>
      <c r="D40" s="30">
        <v>597132.22</v>
      </c>
      <c r="E40" s="30">
        <v>42021.148</v>
      </c>
    </row>
    <row r="41" spans="1:5" ht="15.75">
      <c r="A41" s="28" t="s">
        <v>61</v>
      </c>
      <c r="B41" s="28" t="s">
        <v>0</v>
      </c>
      <c r="C41" s="30">
        <v>2000</v>
      </c>
      <c r="D41" s="30">
        <v>649.238</v>
      </c>
      <c r="E41" s="30">
        <v>304.549</v>
      </c>
    </row>
    <row r="42" spans="1:5" ht="15.75">
      <c r="A42" s="28" t="s">
        <v>48</v>
      </c>
      <c r="B42" s="28" t="s">
        <v>44</v>
      </c>
      <c r="C42" s="30">
        <v>11667.13</v>
      </c>
      <c r="D42" s="30">
        <v>5531.054</v>
      </c>
      <c r="E42" s="30">
        <v>783.961</v>
      </c>
    </row>
    <row r="43" spans="1:5" ht="15.75">
      <c r="A43" s="28" t="s">
        <v>56</v>
      </c>
      <c r="B43" s="28" t="s">
        <v>44</v>
      </c>
      <c r="C43" s="30">
        <v>23636.287</v>
      </c>
      <c r="D43" s="30">
        <v>14217.242</v>
      </c>
      <c r="E43" s="30">
        <v>701.851</v>
      </c>
    </row>
    <row r="44" spans="1:5" ht="15.75">
      <c r="A44" s="28" t="s">
        <v>57</v>
      </c>
      <c r="B44" s="28" t="s">
        <v>0</v>
      </c>
      <c r="C44" s="30">
        <v>502798.339</v>
      </c>
      <c r="D44" s="30">
        <v>1127076.145</v>
      </c>
      <c r="E44" s="30">
        <v>95995.721</v>
      </c>
    </row>
    <row r="45" spans="1:5" ht="15.75">
      <c r="A45" s="28" t="s">
        <v>60</v>
      </c>
      <c r="B45" s="28" t="s">
        <v>50</v>
      </c>
      <c r="C45" s="30">
        <v>139.82</v>
      </c>
      <c r="D45" s="30">
        <v>85.154</v>
      </c>
      <c r="E45" s="30">
        <v>4.25</v>
      </c>
    </row>
    <row r="46" spans="1:5" ht="15.75">
      <c r="A46" s="28" t="s">
        <v>62</v>
      </c>
      <c r="B46" s="28" t="s">
        <v>0</v>
      </c>
      <c r="C46" s="30">
        <v>271.429</v>
      </c>
      <c r="D46" s="30">
        <v>2354.18</v>
      </c>
      <c r="E46" s="30">
        <v>415.673</v>
      </c>
    </row>
    <row r="47" spans="1:5" ht="15.75">
      <c r="A47" s="28" t="s">
        <v>61</v>
      </c>
      <c r="B47" s="28" t="s">
        <v>46</v>
      </c>
      <c r="C47" s="30">
        <v>2449117.061</v>
      </c>
      <c r="D47" s="30">
        <v>304980.673</v>
      </c>
      <c r="E47" s="30">
        <v>45690.708</v>
      </c>
    </row>
    <row r="48" spans="1:5" ht="15.75">
      <c r="A48" s="28" t="s">
        <v>63</v>
      </c>
      <c r="B48" s="28" t="s">
        <v>44</v>
      </c>
      <c r="C48" s="30">
        <v>7007094.44</v>
      </c>
      <c r="D48" s="30">
        <v>3845516.797</v>
      </c>
      <c r="E48" s="30">
        <v>306272.407</v>
      </c>
    </row>
    <row r="49" spans="1:5" ht="15.75">
      <c r="A49" s="28" t="s">
        <v>59</v>
      </c>
      <c r="B49" s="28" t="s">
        <v>0</v>
      </c>
      <c r="C49" s="30">
        <v>1509.147</v>
      </c>
      <c r="D49" s="30">
        <v>1328.435</v>
      </c>
      <c r="E49" s="30">
        <v>44.909</v>
      </c>
    </row>
    <row r="50" spans="1:5" ht="15.75">
      <c r="A50" s="28" t="s">
        <v>68</v>
      </c>
      <c r="B50" s="28" t="s">
        <v>0</v>
      </c>
      <c r="C50" s="30">
        <v>16376.5</v>
      </c>
      <c r="D50" s="30">
        <v>79166.198</v>
      </c>
      <c r="E50" s="30">
        <v>9003.648</v>
      </c>
    </row>
    <row r="51" spans="1:5" ht="15.75">
      <c r="A51" s="28" t="s">
        <v>68</v>
      </c>
      <c r="B51" s="28" t="s">
        <v>46</v>
      </c>
      <c r="C51" s="30">
        <v>1757786.512</v>
      </c>
      <c r="D51" s="30">
        <v>152332.269</v>
      </c>
      <c r="E51" s="30">
        <v>27742.302</v>
      </c>
    </row>
    <row r="52" spans="1:5" ht="15.75">
      <c r="A52" s="28" t="s">
        <v>51</v>
      </c>
      <c r="B52" s="28" t="s">
        <v>46</v>
      </c>
      <c r="C52" s="30">
        <v>379447.396</v>
      </c>
      <c r="D52" s="30">
        <v>155774.829</v>
      </c>
      <c r="E52" s="30">
        <v>23626.325</v>
      </c>
    </row>
    <row r="53" spans="1:5" ht="15.75">
      <c r="A53" s="28" t="s">
        <v>69</v>
      </c>
      <c r="B53" s="28" t="s">
        <v>46</v>
      </c>
      <c r="C53" s="30">
        <v>694860.217</v>
      </c>
      <c r="D53" s="30">
        <v>60068.406</v>
      </c>
      <c r="E53" s="30">
        <v>23320.353</v>
      </c>
    </row>
    <row r="54" spans="1:5" ht="15.75">
      <c r="A54" s="28" t="s">
        <v>56</v>
      </c>
      <c r="B54" s="28" t="s">
        <v>50</v>
      </c>
      <c r="C54" s="30">
        <v>3591.742</v>
      </c>
      <c r="D54" s="30">
        <v>1140.9</v>
      </c>
      <c r="E54" s="30">
        <v>262.69</v>
      </c>
    </row>
    <row r="55" spans="1:5" ht="15.75">
      <c r="A55" s="28" t="s">
        <v>43</v>
      </c>
      <c r="B55" s="28" t="s">
        <v>50</v>
      </c>
      <c r="C55" s="30">
        <v>1026570.475</v>
      </c>
      <c r="D55" s="30">
        <v>2075449.241</v>
      </c>
      <c r="E55" s="30">
        <v>187221.913</v>
      </c>
    </row>
    <row r="56" spans="1:5" ht="15.75">
      <c r="A56" s="28" t="s">
        <v>70</v>
      </c>
      <c r="B56" s="28" t="s">
        <v>0</v>
      </c>
      <c r="C56" s="30">
        <v>57.774</v>
      </c>
      <c r="D56" s="30">
        <v>164.322</v>
      </c>
      <c r="E56" s="30">
        <v>70.272</v>
      </c>
    </row>
    <row r="57" spans="1:5" ht="15.75">
      <c r="A57" s="28" t="s">
        <v>66</v>
      </c>
      <c r="B57" s="28" t="s">
        <v>0</v>
      </c>
      <c r="C57" s="30">
        <v>1561.641</v>
      </c>
      <c r="D57" s="30">
        <v>5462.125</v>
      </c>
      <c r="E57" s="30">
        <v>599.554</v>
      </c>
    </row>
    <row r="58" spans="1:5" ht="15.75">
      <c r="A58" s="28" t="s">
        <v>71</v>
      </c>
      <c r="B58" s="28" t="s">
        <v>44</v>
      </c>
      <c r="C58" s="30">
        <v>59570.986</v>
      </c>
      <c r="D58" s="30">
        <v>34781.774</v>
      </c>
      <c r="E58" s="30">
        <v>2570.515</v>
      </c>
    </row>
    <row r="59" spans="1:5" ht="15.75">
      <c r="A59" s="28" t="s">
        <v>45</v>
      </c>
      <c r="B59" s="28" t="s">
        <v>44</v>
      </c>
      <c r="C59" s="30">
        <v>8171.8</v>
      </c>
      <c r="D59" s="30">
        <v>2561.752</v>
      </c>
      <c r="E59" s="30">
        <v>846.941</v>
      </c>
    </row>
    <row r="60" spans="1:5" ht="15.75">
      <c r="A60" s="28" t="s">
        <v>72</v>
      </c>
      <c r="B60" s="28" t="s">
        <v>0</v>
      </c>
      <c r="C60" s="30">
        <v>37.5</v>
      </c>
      <c r="D60" s="30">
        <v>22.4</v>
      </c>
      <c r="E60" s="30">
        <v>1.258</v>
      </c>
    </row>
    <row r="61" spans="1:5" ht="15.75">
      <c r="A61" s="28" t="s">
        <v>73</v>
      </c>
      <c r="B61" s="28" t="s">
        <v>46</v>
      </c>
      <c r="C61" s="30">
        <v>749121.344</v>
      </c>
      <c r="D61" s="30">
        <v>330293.643</v>
      </c>
      <c r="E61" s="30">
        <v>40631.351</v>
      </c>
    </row>
    <row r="62" spans="1:5" ht="15.75">
      <c r="A62" s="28" t="s">
        <v>43</v>
      </c>
      <c r="B62" s="28" t="s">
        <v>46</v>
      </c>
      <c r="C62" s="30">
        <v>4349763.045</v>
      </c>
      <c r="D62" s="30">
        <v>1107962.047</v>
      </c>
      <c r="E62" s="30">
        <v>179191.873</v>
      </c>
    </row>
    <row r="63" spans="1:5" ht="15.75">
      <c r="A63" s="28" t="s">
        <v>72</v>
      </c>
      <c r="B63" s="28" t="s">
        <v>46</v>
      </c>
      <c r="C63" s="30">
        <v>278347.34</v>
      </c>
      <c r="D63" s="30">
        <v>9533.529</v>
      </c>
      <c r="E63" s="30">
        <v>5217.36</v>
      </c>
    </row>
    <row r="64" spans="1:5" ht="15.75">
      <c r="A64" s="28" t="s">
        <v>74</v>
      </c>
      <c r="B64" s="28" t="s">
        <v>46</v>
      </c>
      <c r="C64" s="30">
        <v>46095.96</v>
      </c>
      <c r="D64" s="30">
        <v>11641.989</v>
      </c>
      <c r="E64" s="30">
        <v>1985.55</v>
      </c>
    </row>
    <row r="65" spans="1:5" ht="15.75">
      <c r="A65" s="28" t="s">
        <v>73</v>
      </c>
      <c r="B65" s="28" t="s">
        <v>0</v>
      </c>
      <c r="C65" s="30">
        <v>68788.182</v>
      </c>
      <c r="D65" s="30">
        <v>64647.41</v>
      </c>
      <c r="E65" s="30">
        <v>12208.29</v>
      </c>
    </row>
    <row r="66" spans="1:5" ht="15.75">
      <c r="A66" s="28" t="s">
        <v>72</v>
      </c>
      <c r="B66" s="28" t="s">
        <v>44</v>
      </c>
      <c r="C66" s="30">
        <v>97259.334</v>
      </c>
      <c r="D66" s="30">
        <v>122696.25</v>
      </c>
      <c r="E66" s="30">
        <v>6234.802</v>
      </c>
    </row>
    <row r="67" spans="1:5" ht="15.75">
      <c r="A67" s="28" t="s">
        <v>65</v>
      </c>
      <c r="B67" s="28" t="s">
        <v>44</v>
      </c>
      <c r="C67" s="30">
        <v>2763.627</v>
      </c>
      <c r="D67" s="30">
        <v>1471.74</v>
      </c>
      <c r="E67" s="30">
        <v>80.678</v>
      </c>
    </row>
    <row r="68" spans="1:5" ht="15.75">
      <c r="A68" s="28" t="s">
        <v>64</v>
      </c>
      <c r="B68" s="28" t="s">
        <v>44</v>
      </c>
      <c r="C68" s="30">
        <v>5781.38</v>
      </c>
      <c r="D68" s="30">
        <v>2052.827</v>
      </c>
      <c r="E68" s="30">
        <v>490.921</v>
      </c>
    </row>
    <row r="69" spans="1:5" ht="15.75">
      <c r="A69" s="28" t="s">
        <v>43</v>
      </c>
      <c r="B69" s="28" t="s">
        <v>0</v>
      </c>
      <c r="C69" s="30">
        <v>7875467.147</v>
      </c>
      <c r="D69" s="30">
        <v>26311314.66</v>
      </c>
      <c r="E69" s="30">
        <v>2668940.628</v>
      </c>
    </row>
    <row r="70" spans="1:5" ht="15.75">
      <c r="A70" s="28" t="s">
        <v>74</v>
      </c>
      <c r="B70" s="28" t="s">
        <v>0</v>
      </c>
      <c r="C70" s="30">
        <v>38671.918</v>
      </c>
      <c r="D70" s="30">
        <v>131650.942</v>
      </c>
      <c r="E70" s="30">
        <v>9321.435</v>
      </c>
    </row>
    <row r="71" spans="1:5" ht="15.75">
      <c r="A71" s="28" t="s">
        <v>48</v>
      </c>
      <c r="B71" s="28" t="s">
        <v>50</v>
      </c>
      <c r="C71" s="30">
        <v>209347.443</v>
      </c>
      <c r="D71" s="30">
        <v>506906.232</v>
      </c>
      <c r="E71" s="30">
        <v>44452.251</v>
      </c>
    </row>
    <row r="72" spans="1:5" ht="15.75">
      <c r="A72" s="28" t="s">
        <v>64</v>
      </c>
      <c r="B72" s="28" t="s">
        <v>0</v>
      </c>
      <c r="C72" s="30">
        <v>527306.626</v>
      </c>
      <c r="D72" s="30">
        <v>2494669.917</v>
      </c>
      <c r="E72" s="30">
        <v>162712.835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2022-02-11T15:05:55Z</cp:lastPrinted>
  <dcterms:created xsi:type="dcterms:W3CDTF">1999-02-15T12:57:08Z</dcterms:created>
  <dcterms:modified xsi:type="dcterms:W3CDTF">2022-06-08T19:37:27Z</dcterms:modified>
  <cp:category/>
  <cp:version/>
  <cp:contentType/>
  <cp:contentStatus/>
</cp:coreProperties>
</file>