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900" windowWidth="32767" windowHeight="21100" activeTab="0"/>
  </bookViews>
  <sheets>
    <sheet name="cuadro2.2.5" sheetId="1" r:id="rId1"/>
  </sheets>
  <definedNames>
    <definedName name="_xlnm.Print_Area" localSheetId="0">'cuadro2.2.5'!$A$1:$G$39</definedName>
  </definedNames>
  <calcPr fullCalcOnLoad="1"/>
</workbook>
</file>

<file path=xl/sharedStrings.xml><?xml version="1.0" encoding="utf-8"?>
<sst xmlns="http://schemas.openxmlformats.org/spreadsheetml/2006/main" count="42" uniqueCount="41">
  <si>
    <t>GENERAL</t>
  </si>
  <si>
    <t>GRANEL</t>
  </si>
  <si>
    <t>FRIGORIZADO</t>
  </si>
  <si>
    <t>TOTAL</t>
  </si>
  <si>
    <t>PUERTOS</t>
  </si>
  <si>
    <t>2.2.5.- Valor flete del tonelaje movilizado en importación por puertos y según tipo de carga</t>
  </si>
  <si>
    <t>Arica</t>
  </si>
  <si>
    <t>(a)Iquique</t>
  </si>
  <si>
    <t>Tocopilla</t>
  </si>
  <si>
    <t>Mejillones</t>
  </si>
  <si>
    <t>Puerto Angamos</t>
  </si>
  <si>
    <t>Antofagasta</t>
  </si>
  <si>
    <t>Chañaral/Barquito</t>
  </si>
  <si>
    <t>Huasco/Guacolda</t>
  </si>
  <si>
    <t>Coquimbo</t>
  </si>
  <si>
    <t>Ventanas</t>
  </si>
  <si>
    <t>Quintero</t>
  </si>
  <si>
    <t>Valparaíso</t>
  </si>
  <si>
    <t>San Antonio</t>
  </si>
  <si>
    <t>Penco</t>
  </si>
  <si>
    <t>Lirquén</t>
  </si>
  <si>
    <t>Talcahuano</t>
  </si>
  <si>
    <t>San Vicente</t>
  </si>
  <si>
    <t>Coronel</t>
  </si>
  <si>
    <t>Puerto Montt</t>
  </si>
  <si>
    <t>San José de Calbuco</t>
  </si>
  <si>
    <t>Chacabuco</t>
  </si>
  <si>
    <t>(a)Punta Arenas</t>
  </si>
  <si>
    <t>(Cantidad en miles de dólares)</t>
  </si>
  <si>
    <t>(a) Valores indicados no consideran mercancias movilizadas por zona franca</t>
  </si>
  <si>
    <t>Fuente: Servicio Nacional de Aduanas</t>
  </si>
  <si>
    <t>Guayacán</t>
  </si>
  <si>
    <t>IMPORTACIÓN</t>
  </si>
  <si>
    <t>LÍQUIDO</t>
  </si>
  <si>
    <t>Corral</t>
  </si>
  <si>
    <t>Caldera/Calderilla</t>
  </si>
  <si>
    <t>Compra de naves</t>
  </si>
  <si>
    <t>Año 2021</t>
  </si>
  <si>
    <t>Cabo Froward</t>
  </si>
  <si>
    <t>Muelle Huachipato</t>
  </si>
  <si>
    <t>Otros Puertos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</si>
</sst>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"/>
    <numFmt numFmtId="193" formatCode="#,##0.000"/>
    <numFmt numFmtId="194" formatCode="#,##0.0000"/>
  </numFmts>
  <fonts count="4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33" borderId="10" xfId="0" applyNumberFormat="1" applyFont="1" applyFill="1" applyBorder="1" applyAlignment="1">
      <alignment horizontal="right"/>
    </xf>
    <xf numFmtId="41" fontId="4" fillId="0" borderId="10" xfId="0" applyNumberFormat="1" applyFont="1" applyBorder="1" applyAlignment="1">
      <alignment horizontal="right" vertical="center"/>
    </xf>
    <xf numFmtId="41" fontId="5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 horizontal="left"/>
    </xf>
    <xf numFmtId="3" fontId="4" fillId="0" borderId="0" xfId="0" applyNumberFormat="1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right" vertical="center"/>
    </xf>
    <xf numFmtId="41" fontId="4" fillId="33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2">
      <selection activeCell="F36" sqref="A7:F36"/>
    </sheetView>
  </sheetViews>
  <sheetFormatPr defaultColWidth="11.375" defaultRowHeight="12.75"/>
  <cols>
    <col min="1" max="1" width="20.625" style="10" customWidth="1"/>
    <col min="2" max="2" width="12.125" style="10" bestFit="1" customWidth="1"/>
    <col min="3" max="3" width="13.00390625" style="10" customWidth="1"/>
    <col min="4" max="4" width="13.125" style="9" customWidth="1"/>
    <col min="5" max="5" width="17.375" style="10" bestFit="1" customWidth="1"/>
    <col min="6" max="6" width="11.625" style="10" bestFit="1" customWidth="1"/>
    <col min="7" max="7" width="1.625" style="3" customWidth="1"/>
    <col min="8" max="229" width="9.25390625" style="3" customWidth="1"/>
    <col min="230" max="16384" width="11.375" style="3" customWidth="1"/>
  </cols>
  <sheetData>
    <row r="1" spans="1:6" ht="15.75" customHeight="1">
      <c r="A1" s="1" t="s">
        <v>5</v>
      </c>
      <c r="B1" s="2"/>
      <c r="C1" s="2"/>
      <c r="D1" s="13"/>
      <c r="E1" s="2"/>
      <c r="F1" s="2"/>
    </row>
    <row r="2" spans="1:6" ht="12.75" customHeight="1">
      <c r="A2" s="32" t="s">
        <v>37</v>
      </c>
      <c r="B2" s="32"/>
      <c r="C2" s="32"/>
      <c r="D2" s="32"/>
      <c r="E2" s="32"/>
      <c r="F2" s="32"/>
    </row>
    <row r="3" spans="1:6" ht="11.25" customHeight="1">
      <c r="A3" s="32" t="s">
        <v>28</v>
      </c>
      <c r="B3" s="32"/>
      <c r="C3" s="32"/>
      <c r="D3" s="32"/>
      <c r="E3" s="32"/>
      <c r="F3" s="32"/>
    </row>
    <row r="4" spans="1:6" ht="3" customHeight="1">
      <c r="A4" s="4"/>
      <c r="B4" s="4"/>
      <c r="C4" s="4"/>
      <c r="D4" s="14"/>
      <c r="E4" s="4"/>
      <c r="F4" s="4"/>
    </row>
    <row r="5" spans="1:6" s="5" customFormat="1" ht="15" customHeight="1">
      <c r="A5" s="27" t="s">
        <v>4</v>
      </c>
      <c r="B5" s="29" t="s">
        <v>32</v>
      </c>
      <c r="C5" s="30"/>
      <c r="D5" s="30"/>
      <c r="E5" s="31"/>
      <c r="F5" s="25" t="s">
        <v>3</v>
      </c>
    </row>
    <row r="6" spans="1:6" s="5" customFormat="1" ht="15" customHeight="1">
      <c r="A6" s="28"/>
      <c r="B6" s="17" t="s">
        <v>0</v>
      </c>
      <c r="C6" s="15" t="s">
        <v>1</v>
      </c>
      <c r="D6" s="16" t="s">
        <v>33</v>
      </c>
      <c r="E6" s="15" t="s">
        <v>2</v>
      </c>
      <c r="F6" s="26"/>
    </row>
    <row r="7" spans="1:6" ht="13.5" customHeight="1">
      <c r="A7" s="11" t="s">
        <v>6</v>
      </c>
      <c r="B7" s="20">
        <v>3370</v>
      </c>
      <c r="C7" s="20">
        <v>5524</v>
      </c>
      <c r="D7" s="20">
        <v>847</v>
      </c>
      <c r="E7" s="20">
        <v>593</v>
      </c>
      <c r="F7" s="18">
        <f>SUM(B7:E7)</f>
        <v>10334</v>
      </c>
    </row>
    <row r="8" spans="1:6" ht="13.5" customHeight="1">
      <c r="A8" s="11" t="s">
        <v>7</v>
      </c>
      <c r="B8" s="20">
        <v>20232</v>
      </c>
      <c r="C8" s="20">
        <v>0</v>
      </c>
      <c r="D8" s="20">
        <v>702</v>
      </c>
      <c r="E8" s="20">
        <v>263</v>
      </c>
      <c r="F8" s="18">
        <f aca="true" t="shared" si="0" ref="F8:F36">SUM(B8:E8)</f>
        <v>21197</v>
      </c>
    </row>
    <row r="9" spans="1:6" ht="13.5" customHeight="1">
      <c r="A9" s="11" t="s">
        <v>8</v>
      </c>
      <c r="B9" s="20">
        <v>0</v>
      </c>
      <c r="C9" s="20">
        <v>21227</v>
      </c>
      <c r="D9" s="20">
        <v>81</v>
      </c>
      <c r="E9" s="20">
        <v>0</v>
      </c>
      <c r="F9" s="18">
        <f t="shared" si="0"/>
        <v>21308</v>
      </c>
    </row>
    <row r="10" spans="1:6" ht="13.5" customHeight="1">
      <c r="A10" s="11" t="s">
        <v>9</v>
      </c>
      <c r="B10" s="20">
        <v>45</v>
      </c>
      <c r="C10" s="20">
        <v>101072</v>
      </c>
      <c r="D10" s="20">
        <v>255978</v>
      </c>
      <c r="E10" s="20">
        <v>0</v>
      </c>
      <c r="F10" s="18">
        <f t="shared" si="0"/>
        <v>357095</v>
      </c>
    </row>
    <row r="11" spans="1:6" ht="13.5" customHeight="1">
      <c r="A11" s="11" t="s">
        <v>10</v>
      </c>
      <c r="B11" s="20">
        <v>162713</v>
      </c>
      <c r="C11" s="20">
        <v>0</v>
      </c>
      <c r="D11" s="20">
        <v>491</v>
      </c>
      <c r="E11" s="20">
        <v>526</v>
      </c>
      <c r="F11" s="18">
        <f t="shared" si="0"/>
        <v>163730</v>
      </c>
    </row>
    <row r="12" spans="1:6" ht="13.5" customHeight="1">
      <c r="A12" s="11" t="s">
        <v>11</v>
      </c>
      <c r="B12" s="20">
        <v>42021</v>
      </c>
      <c r="C12" s="20">
        <v>15614</v>
      </c>
      <c r="D12" s="20">
        <v>117</v>
      </c>
      <c r="E12" s="20">
        <v>168</v>
      </c>
      <c r="F12" s="18">
        <f t="shared" si="0"/>
        <v>57920</v>
      </c>
    </row>
    <row r="13" spans="1:6" ht="13.5" customHeight="1">
      <c r="A13" s="11" t="s">
        <v>12</v>
      </c>
      <c r="B13" s="20">
        <v>600</v>
      </c>
      <c r="C13" s="20">
        <v>0</v>
      </c>
      <c r="D13" s="20">
        <v>8386</v>
      </c>
      <c r="E13" s="20">
        <v>0</v>
      </c>
      <c r="F13" s="18">
        <f t="shared" si="0"/>
        <v>8986</v>
      </c>
    </row>
    <row r="14" spans="1:6" ht="13.5" customHeight="1">
      <c r="A14" s="11" t="s">
        <v>35</v>
      </c>
      <c r="B14" s="20">
        <v>0</v>
      </c>
      <c r="C14" s="20">
        <v>0</v>
      </c>
      <c r="D14" s="20">
        <v>11903</v>
      </c>
      <c r="E14" s="20">
        <v>0</v>
      </c>
      <c r="F14" s="18">
        <f t="shared" si="0"/>
        <v>11903</v>
      </c>
    </row>
    <row r="15" spans="1:6" ht="13.5" customHeight="1">
      <c r="A15" s="11" t="s">
        <v>13</v>
      </c>
      <c r="B15" s="20">
        <v>9004</v>
      </c>
      <c r="C15" s="20">
        <v>27742</v>
      </c>
      <c r="D15" s="20">
        <v>0</v>
      </c>
      <c r="E15" s="20">
        <v>0</v>
      </c>
      <c r="F15" s="18">
        <f t="shared" si="0"/>
        <v>36746</v>
      </c>
    </row>
    <row r="16" spans="1:6" ht="13.5" customHeight="1">
      <c r="A16" s="11" t="s">
        <v>14</v>
      </c>
      <c r="B16" s="20">
        <v>9321</v>
      </c>
      <c r="C16" s="20">
        <v>1986</v>
      </c>
      <c r="D16" s="20">
        <v>0</v>
      </c>
      <c r="E16" s="20">
        <v>0</v>
      </c>
      <c r="F16" s="18">
        <f t="shared" si="0"/>
        <v>11307</v>
      </c>
    </row>
    <row r="17" spans="1:6" ht="13.5" customHeight="1">
      <c r="A17" s="11" t="s">
        <v>31</v>
      </c>
      <c r="B17" s="20">
        <v>0</v>
      </c>
      <c r="C17" s="20">
        <v>0</v>
      </c>
      <c r="D17" s="20">
        <v>2571</v>
      </c>
      <c r="E17" s="20">
        <v>0</v>
      </c>
      <c r="F17" s="18">
        <f t="shared" si="0"/>
        <v>2571</v>
      </c>
    </row>
    <row r="18" spans="1:6" ht="13.5" customHeight="1">
      <c r="A18" s="11" t="s">
        <v>15</v>
      </c>
      <c r="B18" s="20">
        <v>305</v>
      </c>
      <c r="C18" s="20">
        <v>45691</v>
      </c>
      <c r="D18" s="20">
        <v>15088</v>
      </c>
      <c r="E18" s="20">
        <v>0</v>
      </c>
      <c r="F18" s="18">
        <f t="shared" si="0"/>
        <v>61084</v>
      </c>
    </row>
    <row r="19" spans="1:6" ht="13.5" customHeight="1">
      <c r="A19" s="21" t="s">
        <v>16</v>
      </c>
      <c r="B19" s="20">
        <v>28</v>
      </c>
      <c r="C19" s="20">
        <v>0</v>
      </c>
      <c r="D19" s="20">
        <v>306272</v>
      </c>
      <c r="E19" s="20">
        <v>0</v>
      </c>
      <c r="F19" s="18">
        <f t="shared" si="0"/>
        <v>306300</v>
      </c>
    </row>
    <row r="20" spans="1:6" ht="13.5" customHeight="1">
      <c r="A20" s="11" t="s">
        <v>17</v>
      </c>
      <c r="B20" s="20">
        <v>776726</v>
      </c>
      <c r="C20" s="20">
        <v>1107</v>
      </c>
      <c r="D20" s="20">
        <v>784</v>
      </c>
      <c r="E20" s="20">
        <v>44452</v>
      </c>
      <c r="F20" s="18">
        <f t="shared" si="0"/>
        <v>823069</v>
      </c>
    </row>
    <row r="21" spans="1:6" ht="13.5" customHeight="1">
      <c r="A21" s="11" t="s">
        <v>18</v>
      </c>
      <c r="B21" s="20">
        <v>2668941</v>
      </c>
      <c r="C21" s="20">
        <v>179192</v>
      </c>
      <c r="D21" s="20">
        <v>7891</v>
      </c>
      <c r="E21" s="20">
        <v>187222</v>
      </c>
      <c r="F21" s="18">
        <f t="shared" si="0"/>
        <v>3043246</v>
      </c>
    </row>
    <row r="22" spans="1:6" ht="13.5" customHeight="1">
      <c r="A22" s="11" t="s">
        <v>19</v>
      </c>
      <c r="B22" s="20">
        <v>0</v>
      </c>
      <c r="C22" s="20">
        <v>23626</v>
      </c>
      <c r="D22" s="20">
        <v>298</v>
      </c>
      <c r="E22" s="20">
        <v>0</v>
      </c>
      <c r="F22" s="18">
        <f t="shared" si="0"/>
        <v>23924</v>
      </c>
    </row>
    <row r="23" spans="1:7" ht="13.5" customHeight="1">
      <c r="A23" s="11" t="s">
        <v>20</v>
      </c>
      <c r="B23" s="20">
        <v>152008</v>
      </c>
      <c r="C23" s="20">
        <v>22487</v>
      </c>
      <c r="D23" s="20">
        <v>0</v>
      </c>
      <c r="E23" s="20">
        <v>3129</v>
      </c>
      <c r="F23" s="18">
        <f t="shared" si="0"/>
        <v>177624</v>
      </c>
      <c r="G23" s="6"/>
    </row>
    <row r="24" spans="1:7" ht="13.5" customHeight="1">
      <c r="A24" s="21" t="s">
        <v>21</v>
      </c>
      <c r="B24" s="20">
        <v>1172</v>
      </c>
      <c r="C24" s="20">
        <v>2700</v>
      </c>
      <c r="D24" s="20">
        <v>0</v>
      </c>
      <c r="E24" s="20">
        <v>4</v>
      </c>
      <c r="F24" s="18">
        <f t="shared" si="0"/>
        <v>3876</v>
      </c>
      <c r="G24" s="6"/>
    </row>
    <row r="25" spans="1:7" ht="13.5" customHeight="1">
      <c r="A25" s="21" t="s">
        <v>39</v>
      </c>
      <c r="B25" s="20">
        <v>0</v>
      </c>
      <c r="C25" s="20">
        <v>1222</v>
      </c>
      <c r="D25" s="20">
        <v>0</v>
      </c>
      <c r="E25" s="20">
        <v>0</v>
      </c>
      <c r="F25" s="18">
        <f t="shared" si="0"/>
        <v>1222</v>
      </c>
      <c r="G25" s="6"/>
    </row>
    <row r="26" spans="1:7" ht="13.5" customHeight="1">
      <c r="A26" s="11" t="s">
        <v>22</v>
      </c>
      <c r="B26" s="20">
        <v>95996</v>
      </c>
      <c r="C26" s="20">
        <v>26650</v>
      </c>
      <c r="D26" s="20">
        <v>171113</v>
      </c>
      <c r="E26" s="20">
        <v>6530</v>
      </c>
      <c r="F26" s="18">
        <f t="shared" si="0"/>
        <v>300289</v>
      </c>
      <c r="G26" s="6"/>
    </row>
    <row r="27" spans="1:7" ht="13.5" customHeight="1">
      <c r="A27" s="11" t="s">
        <v>38</v>
      </c>
      <c r="B27" s="20">
        <v>0</v>
      </c>
      <c r="C27" s="20">
        <v>23320</v>
      </c>
      <c r="D27" s="20">
        <v>0</v>
      </c>
      <c r="E27" s="20">
        <v>0</v>
      </c>
      <c r="F27" s="18">
        <f t="shared" si="0"/>
        <v>23320</v>
      </c>
      <c r="G27" s="6"/>
    </row>
    <row r="28" spans="1:7" ht="13.5" customHeight="1">
      <c r="A28" s="11" t="s">
        <v>23</v>
      </c>
      <c r="B28" s="20">
        <v>93290</v>
      </c>
      <c r="C28" s="20">
        <v>67598</v>
      </c>
      <c r="D28" s="20">
        <v>7726</v>
      </c>
      <c r="E28" s="20">
        <v>5854</v>
      </c>
      <c r="F28" s="18">
        <f t="shared" si="0"/>
        <v>174468</v>
      </c>
      <c r="G28" s="6"/>
    </row>
    <row r="29" spans="1:7" ht="13.5" customHeight="1">
      <c r="A29" s="11" t="s">
        <v>34</v>
      </c>
      <c r="B29" s="20">
        <v>416</v>
      </c>
      <c r="C29" s="20">
        <v>0</v>
      </c>
      <c r="D29" s="20">
        <v>0</v>
      </c>
      <c r="E29" s="20">
        <v>0</v>
      </c>
      <c r="F29" s="18">
        <f t="shared" si="0"/>
        <v>416</v>
      </c>
      <c r="G29" s="6"/>
    </row>
    <row r="30" spans="1:7" ht="13.5" customHeight="1">
      <c r="A30" s="11" t="s">
        <v>24</v>
      </c>
      <c r="B30" s="20">
        <v>12208</v>
      </c>
      <c r="C30" s="20">
        <v>40631</v>
      </c>
      <c r="D30" s="20">
        <v>0</v>
      </c>
      <c r="E30" s="20">
        <v>0</v>
      </c>
      <c r="F30" s="18">
        <f t="shared" si="0"/>
        <v>52839</v>
      </c>
      <c r="G30" s="6"/>
    </row>
    <row r="31" spans="1:6" ht="13.5" customHeight="1">
      <c r="A31" s="11" t="s">
        <v>25</v>
      </c>
      <c r="B31" s="20">
        <v>1</v>
      </c>
      <c r="C31" s="20">
        <v>5217</v>
      </c>
      <c r="D31" s="20">
        <v>6235</v>
      </c>
      <c r="E31" s="20">
        <v>0</v>
      </c>
      <c r="F31" s="18">
        <f t="shared" si="0"/>
        <v>11453</v>
      </c>
    </row>
    <row r="32" spans="1:6" ht="13.5" customHeight="1">
      <c r="A32" s="11" t="s">
        <v>26</v>
      </c>
      <c r="B32" s="20">
        <v>70</v>
      </c>
      <c r="C32" s="20">
        <v>0</v>
      </c>
      <c r="D32" s="20">
        <v>0</v>
      </c>
      <c r="E32" s="20">
        <v>0</v>
      </c>
      <c r="F32" s="18">
        <f t="shared" si="0"/>
        <v>70</v>
      </c>
    </row>
    <row r="33" spans="1:6" ht="13.5" customHeight="1">
      <c r="A33" s="11" t="s">
        <v>27</v>
      </c>
      <c r="B33" s="20">
        <v>173</v>
      </c>
      <c r="C33" s="20">
        <v>1166</v>
      </c>
      <c r="D33" s="20">
        <v>175</v>
      </c>
      <c r="E33" s="20">
        <v>14</v>
      </c>
      <c r="F33" s="18">
        <f t="shared" si="0"/>
        <v>1528</v>
      </c>
    </row>
    <row r="34" spans="1:6" ht="13.5" customHeight="1">
      <c r="A34" s="11" t="s">
        <v>36</v>
      </c>
      <c r="B34" s="20">
        <v>3007</v>
      </c>
      <c r="C34" s="20">
        <v>0</v>
      </c>
      <c r="D34" s="20">
        <v>0</v>
      </c>
      <c r="E34" s="20">
        <v>0</v>
      </c>
      <c r="F34" s="18">
        <f t="shared" si="0"/>
        <v>3007</v>
      </c>
    </row>
    <row r="35" spans="1:6" ht="13.5" customHeight="1">
      <c r="A35" s="11" t="s">
        <v>40</v>
      </c>
      <c r="B35" s="20">
        <v>1</v>
      </c>
      <c r="C35" s="20">
        <v>0</v>
      </c>
      <c r="D35" s="20">
        <v>0</v>
      </c>
      <c r="E35" s="20">
        <v>0</v>
      </c>
      <c r="F35" s="18">
        <f t="shared" si="0"/>
        <v>1</v>
      </c>
    </row>
    <row r="36" spans="1:6" s="7" customFormat="1" ht="14.25" customHeight="1">
      <c r="A36" s="12" t="s">
        <v>3</v>
      </c>
      <c r="B36" s="19">
        <f>SUM(B7:B35)</f>
        <v>4051648</v>
      </c>
      <c r="C36" s="19">
        <f>SUM(C7:C35)+1</f>
        <v>613773</v>
      </c>
      <c r="D36" s="19">
        <f>SUM(D7:D35)</f>
        <v>796658</v>
      </c>
      <c r="E36" s="19">
        <f>SUM(E7:E35)</f>
        <v>248755</v>
      </c>
      <c r="F36" s="18">
        <f t="shared" si="0"/>
        <v>5710834</v>
      </c>
    </row>
    <row r="37" spans="1:6" s="7" customFormat="1" ht="11.25" customHeight="1">
      <c r="A37" s="22"/>
      <c r="B37" s="23"/>
      <c r="C37" s="23"/>
      <c r="D37" s="23"/>
      <c r="E37" s="23"/>
      <c r="F37" s="24"/>
    </row>
    <row r="38" spans="1:6" s="6" customFormat="1" ht="14.25" customHeight="1">
      <c r="A38" s="8" t="s">
        <v>29</v>
      </c>
      <c r="B38" s="9"/>
      <c r="C38" s="9"/>
      <c r="D38" s="9"/>
      <c r="E38" s="9"/>
      <c r="F38" s="9"/>
    </row>
    <row r="39" spans="1:5" ht="13.5">
      <c r="A39" s="3" t="s">
        <v>30</v>
      </c>
      <c r="E39" s="3"/>
    </row>
  </sheetData>
  <sheetProtection/>
  <mergeCells count="5">
    <mergeCell ref="F5:F6"/>
    <mergeCell ref="A5:A6"/>
    <mergeCell ref="B5:E5"/>
    <mergeCell ref="A2:F2"/>
    <mergeCell ref="A3:F3"/>
  </mergeCells>
  <printOptions horizontalCentered="1"/>
  <pageMargins left="0.984251968503937" right="0.3937007874015748" top="0.3937007874015748" bottom="0.3937007874015748" header="0.15748031496062992" footer="0"/>
  <pageSetup horizontalDpi="600" verticalDpi="600" orientation="landscape" scale="95"/>
  <ignoredErrors>
    <ignoredError sqref="C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Marjorie Campos Gómez</cp:lastModifiedBy>
  <cp:lastPrinted>2022-02-11T18:51:31Z</cp:lastPrinted>
  <dcterms:created xsi:type="dcterms:W3CDTF">1999-02-15T12:57:08Z</dcterms:created>
  <dcterms:modified xsi:type="dcterms:W3CDTF">2022-06-09T12:30:38Z</dcterms:modified>
  <cp:category/>
  <cp:version/>
  <cp:contentType/>
  <cp:contentStatus/>
</cp:coreProperties>
</file>