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33" firstSheet="2" activeTab="6"/>
  </bookViews>
  <sheets>
    <sheet name="Cuadro 4.1." sheetId="1" r:id="rId1"/>
    <sheet name="Gráf 4.1 y 4.2" sheetId="2" r:id="rId2"/>
    <sheet name="Cuadro 4.2." sheetId="3" r:id="rId3"/>
    <sheet name="Gráf 4.3 y 4.4" sheetId="4" r:id="rId4"/>
    <sheet name="Cuadro 4.3." sheetId="5" r:id="rId5"/>
    <sheet name="Gráf 4.5 y 4.6" sheetId="6" r:id="rId6"/>
    <sheet name="Cuadro 4.4." sheetId="7" r:id="rId7"/>
  </sheets>
  <definedNames>
    <definedName name="_xlnm.Print_Area" localSheetId="0">'Cuadro 4.1.'!$B$2:$J$60</definedName>
    <definedName name="_xlnm.Print_Area" localSheetId="2">'Cuadro 4.2.'!$B$2:$K$59</definedName>
    <definedName name="_xlnm.Print_Area" localSheetId="4">'Cuadro 4.3.'!$B$1:$G$56</definedName>
    <definedName name="_xlnm.Print_Area" localSheetId="6">'Cuadro 4.4.'!$B$2:$K$58</definedName>
    <definedName name="_xlnm.Print_Area" localSheetId="1">'Gráf 4.1 y 4.2'!$C$2:$I$52</definedName>
    <definedName name="_xlnm.Print_Area" localSheetId="3">'Gráf 4.3 y 4.4'!$C$3:$I$53</definedName>
    <definedName name="_xlnm.Print_Area" localSheetId="5">'Gráf 4.5 y 4.6'!$C$4:$I$53</definedName>
  </definedNames>
  <calcPr fullCalcOnLoad="1"/>
</workbook>
</file>

<file path=xl/sharedStrings.xml><?xml version="1.0" encoding="utf-8"?>
<sst xmlns="http://schemas.openxmlformats.org/spreadsheetml/2006/main" count="293" uniqueCount="105">
  <si>
    <t>AUTORIDAD</t>
  </si>
  <si>
    <t>TOTAL</t>
  </si>
  <si>
    <t>TIPO DE ASISTENCIA</t>
  </si>
  <si>
    <t>MARÍTIMA</t>
  </si>
  <si>
    <t>ASISTENCIA</t>
  </si>
  <si>
    <t>HELO</t>
  </si>
  <si>
    <t>LANCHAS</t>
  </si>
  <si>
    <t>PNT</t>
  </si>
  <si>
    <t>SALVAV.</t>
  </si>
  <si>
    <t>NADADOR DE RESCATE</t>
  </si>
  <si>
    <t>CARAB.</t>
  </si>
  <si>
    <t>OTROS</t>
  </si>
  <si>
    <t>-</t>
  </si>
  <si>
    <t>LANCHAS: CONSIDERA, LPC - LSG - LPM - PM - RODMAN - ASMAR 700</t>
  </si>
  <si>
    <t>GRAFICO 4.1</t>
  </si>
  <si>
    <t>LANCHAS/ZODIAC</t>
  </si>
  <si>
    <t>SALVAVIDAS</t>
  </si>
  <si>
    <t>CARABINEROS</t>
  </si>
  <si>
    <t>GRAFICO 4.2</t>
  </si>
  <si>
    <t>SALVAVID.</t>
  </si>
  <si>
    <t>LANCHAS: CONSIDERA, LPC - LSG - LPM - PM - RODMAN-ASMAR 700</t>
  </si>
  <si>
    <t>GRAFICO 4.3</t>
  </si>
  <si>
    <t>GRAFICO 4.4</t>
  </si>
  <si>
    <t>TIPO DE PERSONAL</t>
  </si>
  <si>
    <t>PERSONAL</t>
  </si>
  <si>
    <t>OFICIALES</t>
  </si>
  <si>
    <t>GENTE DE MAR</t>
  </si>
  <si>
    <t>S.M.</t>
  </si>
  <si>
    <t>GRAFICO 4.5</t>
  </si>
  <si>
    <t>GRAFICO 4.6</t>
  </si>
  <si>
    <t>AUTORIDAD MARÍTIMA</t>
  </si>
  <si>
    <t xml:space="preserve"> RECURSO MATERIAL</t>
  </si>
  <si>
    <t>CAMIONETA</t>
  </si>
  <si>
    <t>LPC</t>
  </si>
  <si>
    <t>LPM</t>
  </si>
  <si>
    <t>PM</t>
  </si>
  <si>
    <t>LSG</t>
  </si>
  <si>
    <t>ZODIAC/ PUMAR</t>
  </si>
  <si>
    <t>MOTO ACUÁTICA</t>
  </si>
  <si>
    <t>CUADRIMOTO</t>
  </si>
  <si>
    <t>Arica</t>
  </si>
  <si>
    <t>Iquique</t>
  </si>
  <si>
    <t>Patache</t>
  </si>
  <si>
    <t>Tocopilla</t>
  </si>
  <si>
    <t>Mejillones</t>
  </si>
  <si>
    <t>Antofagasta</t>
  </si>
  <si>
    <t>Tal Tal</t>
  </si>
  <si>
    <t>Chañaral</t>
  </si>
  <si>
    <t>Caldera</t>
  </si>
  <si>
    <t>Huasco</t>
  </si>
  <si>
    <t>Coquimbo</t>
  </si>
  <si>
    <t>Tongoy</t>
  </si>
  <si>
    <t>Los Vilos</t>
  </si>
  <si>
    <t>Hanga Roa</t>
  </si>
  <si>
    <t>Quintero</t>
  </si>
  <si>
    <t>Valparaíso</t>
  </si>
  <si>
    <t>Algarrobo</t>
  </si>
  <si>
    <t>San Antonio</t>
  </si>
  <si>
    <t>Lago Rapel</t>
  </si>
  <si>
    <t>Pichilemu</t>
  </si>
  <si>
    <t>Constitución</t>
  </si>
  <si>
    <t>Lirquén</t>
  </si>
  <si>
    <t>Talcahuano</t>
  </si>
  <si>
    <t>San Vicente</t>
  </si>
  <si>
    <t>Coronel</t>
  </si>
  <si>
    <t>Lota</t>
  </si>
  <si>
    <t>Lebu</t>
  </si>
  <si>
    <t>Carahue</t>
  </si>
  <si>
    <t>Lago Villarrica</t>
  </si>
  <si>
    <t>Lago Panguipulli</t>
  </si>
  <si>
    <t>Valdivia</t>
  </si>
  <si>
    <t>Corral</t>
  </si>
  <si>
    <t>Lago Ranco</t>
  </si>
  <si>
    <t>Puerto Montt</t>
  </si>
  <si>
    <t>Puerto Varas</t>
  </si>
  <si>
    <t>Cochamó</t>
  </si>
  <si>
    <t>Maullín</t>
  </si>
  <si>
    <t>Calbuco</t>
  </si>
  <si>
    <t>Ancud</t>
  </si>
  <si>
    <t>Río Negro-Hornopirén</t>
  </si>
  <si>
    <t>Quemchi</t>
  </si>
  <si>
    <t>Achao</t>
  </si>
  <si>
    <t>Castro</t>
  </si>
  <si>
    <t>Chonchi</t>
  </si>
  <si>
    <t>Chaitén</t>
  </si>
  <si>
    <t>Quellón</t>
  </si>
  <si>
    <t>Puerto Cisne</t>
  </si>
  <si>
    <t>Puerto Aguirre</t>
  </si>
  <si>
    <t>Chacabuco</t>
  </si>
  <si>
    <t>Lago General Carrera</t>
  </si>
  <si>
    <t>Baker</t>
  </si>
  <si>
    <t>Total</t>
  </si>
  <si>
    <t>4.1.- Tipo de asistencia utilizada en el salvamento de bañistas</t>
  </si>
  <si>
    <t>4.2.- Tipo de asistencia utilizada en el salvamento de deportistas náuticos</t>
  </si>
  <si>
    <t>4.3.- Personal utilizado en patrullajes diarios según Autoridad Marítima</t>
  </si>
  <si>
    <t>4.4.- Recursos materiales utilizados durante la temporada estival</t>
  </si>
  <si>
    <t>Período 2019/2020</t>
  </si>
  <si>
    <t>ASISTENCIA UTILIZADA EN EL SALVAMENTO DE BAÑISTAS</t>
  </si>
  <si>
    <t>PERIODO 2019/2020</t>
  </si>
  <si>
    <t>ASISTENCIA UTILIZADA EN EL SALVAMENTO DE BAÑISTAS (%)</t>
  </si>
  <si>
    <t>ASISTENCIA UTILIZADA EN EL SALVAMENTO DE DEP. NÁUTICOS</t>
  </si>
  <si>
    <t xml:space="preserve">ASISTENCIA UTILIZADA EN EL SALVAMENTO DE DEP. NÁUTICOS (%) </t>
  </si>
  <si>
    <t>PERSONAL UTILIZADO EN PATRULLAJES TEMPORADA ESTIVAL</t>
  </si>
  <si>
    <t>PERSONAL UTILIZADO EN PATRULLAJES TEMPORADA ESTIVAL (%)</t>
  </si>
  <si>
    <t xml:space="preserve"> PERIODO 2019/2020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</si>
</sst>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\-_-;_-@_-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 Narrow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Times New Roman"/>
      <family val="1"/>
    </font>
    <font>
      <b/>
      <sz val="11"/>
      <color rgb="FF000000"/>
      <name val="Arial Narrow"/>
      <family val="2"/>
    </font>
    <font>
      <sz val="10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hair">
        <color indexed="8"/>
      </left>
      <right style="double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6" fillId="11" borderId="1" applyNumberFormat="0" applyAlignment="0" applyProtection="0"/>
    <xf numFmtId="0" fontId="4" fillId="12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7" borderId="0" applyNumberFormat="0" applyBorder="0" applyAlignment="0" applyProtection="0"/>
    <xf numFmtId="0" fontId="11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0" fontId="12" fillId="11" borderId="5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165" fontId="0" fillId="0" borderId="0" xfId="53" applyNumberFormat="1" applyAlignment="1">
      <alignment/>
    </xf>
    <xf numFmtId="164" fontId="20" fillId="0" borderId="10" xfId="0" applyNumberFormat="1" applyFont="1" applyBorder="1" applyAlignment="1">
      <alignment/>
    </xf>
    <xf numFmtId="41" fontId="26" fillId="0" borderId="10" xfId="51" applyNumberFormat="1" applyFont="1" applyBorder="1" applyAlignment="1">
      <alignment horizontal="right"/>
      <protection/>
    </xf>
    <xf numFmtId="164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>
      <alignment wrapText="1"/>
    </xf>
    <xf numFmtId="41" fontId="0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 vertical="center"/>
    </xf>
    <xf numFmtId="41" fontId="32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18" borderId="0" xfId="0" applyFont="1" applyFill="1" applyAlignment="1">
      <alignment/>
    </xf>
    <xf numFmtId="0" fontId="0" fillId="18" borderId="0" xfId="0" applyFill="1" applyAlignment="1">
      <alignment/>
    </xf>
    <xf numFmtId="0" fontId="22" fillId="18" borderId="0" xfId="0" applyFont="1" applyFill="1" applyAlignment="1">
      <alignment horizontal="center"/>
    </xf>
    <xf numFmtId="0" fontId="33" fillId="18" borderId="0" xfId="0" applyFont="1" applyFill="1" applyAlignment="1">
      <alignment vertical="center"/>
    </xf>
    <xf numFmtId="0" fontId="33" fillId="18" borderId="0" xfId="0" applyFont="1" applyFill="1" applyAlignment="1">
      <alignment/>
    </xf>
    <xf numFmtId="164" fontId="33" fillId="18" borderId="0" xfId="0" applyNumberFormat="1" applyFont="1" applyFill="1" applyAlignment="1">
      <alignment vertical="center"/>
    </xf>
    <xf numFmtId="0" fontId="34" fillId="0" borderId="0" xfId="0" applyFont="1" applyAlignment="1">
      <alignment horizontal="center" vertical="center" readingOrder="1"/>
    </xf>
    <xf numFmtId="164" fontId="35" fillId="18" borderId="0" xfId="0" applyNumberFormat="1" applyFont="1" applyFill="1" applyAlignment="1">
      <alignment/>
    </xf>
    <xf numFmtId="0" fontId="35" fillId="18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ro 4.1.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0"/>
      <rgbColor rgb="007FE5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4F81BD"/>
      <rgbColor rgb="0033CCCC"/>
      <rgbColor rgb="00999933"/>
      <rgbColor rgb="00FFCC00"/>
      <rgbColor rgb="00FF9900"/>
      <rgbColor rgb="00FF3333"/>
      <rgbColor rgb="00666699"/>
      <rgbColor rgb="00969696"/>
      <rgbColor rgb="003333CC"/>
      <rgbColor rgb="00339933"/>
      <rgbColor rgb="00003300"/>
      <rgbColor rgb="00333300"/>
      <rgbColor rgb="0099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"/>
      <c:hPercent val="240"/>
      <c:rotY val="5"/>
      <c:depthPercent val="100"/>
      <c:rAngAx val="1"/>
    </c:view3D>
    <c:plotArea>
      <c:layout>
        <c:manualLayout>
          <c:xMode val="edge"/>
          <c:yMode val="edge"/>
          <c:x val="0.035"/>
          <c:y val="0.04075"/>
          <c:w val="0.9622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'Gráf 4.1 y 4.2'!$A$2:$A$8</c:f>
              <c:strCache/>
            </c:strRef>
          </c:cat>
          <c:val>
            <c:numRef>
              <c:f>'Gráf 4.1 y 4.2'!$B$2:$B$8</c:f>
              <c:numCache/>
            </c:numRef>
          </c:val>
          <c:shape val="box"/>
        </c:ser>
        <c:gapWidth val="70"/>
        <c:shape val="box"/>
        <c:axId val="53026082"/>
        <c:axId val="7472691"/>
      </c:bar3DChart>
      <c:catAx>
        <c:axId val="5302608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MEDIO DE SALVAMENTO</a:t>
                </a:r>
              </a:p>
            </c:rich>
          </c:tx>
          <c:layout>
            <c:manualLayout>
              <c:xMode val="factor"/>
              <c:yMode val="factor"/>
              <c:x val="-0.0535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472691"/>
        <c:crossesAt val="0"/>
        <c:auto val="0"/>
        <c:lblOffset val="100"/>
        <c:tickLblSkip val="1"/>
        <c:noMultiLvlLbl val="0"/>
      </c:catAx>
      <c:valAx>
        <c:axId val="7472691"/>
        <c:scaling>
          <c:orientation val="minMax"/>
          <c:max val="2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ASISTENCIAS</a:t>
                </a:r>
              </a:p>
            </c:rich>
          </c:tx>
          <c:layout>
            <c:manualLayout>
              <c:xMode val="factor"/>
              <c:yMode val="factor"/>
              <c:x val="-0.112"/>
              <c:y val="0.16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6082"/>
        <c:crosses val="max"/>
        <c:crossBetween val="between"/>
        <c:dispUnits/>
        <c:majorUnit val="3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"/>
          <c:y val="0.3215"/>
          <c:w val="0.7585"/>
          <c:h val="0.47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1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explosion val="21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'Gráf 4.1 y 4.2'!$A$2:$A$8</c:f>
              <c:strCache/>
            </c:strRef>
          </c:cat>
          <c:val>
            <c:numRef>
              <c:f>'Gráf 4.1 y 4.2'!$B$2:$B$8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235"/>
      <c:rotY val="3"/>
      <c:depthPercent val="100"/>
      <c:rAngAx val="1"/>
    </c:view3D>
    <c:plotArea>
      <c:layout>
        <c:manualLayout>
          <c:xMode val="edge"/>
          <c:yMode val="edge"/>
          <c:x val="0.038"/>
          <c:y val="0.01025"/>
          <c:w val="0.962"/>
          <c:h val="0.99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'Gráf 4.3 y 4.4'!$A$2:$A$8</c:f>
              <c:strCache/>
            </c:strRef>
          </c:cat>
          <c:val>
            <c:numRef>
              <c:f>'Gráf 4.3 y 4.4'!$B$2:$B$8</c:f>
              <c:numCache/>
            </c:numRef>
          </c:val>
          <c:shape val="box"/>
        </c:ser>
        <c:gapWidth val="70"/>
        <c:shape val="box"/>
        <c:axId val="145356"/>
        <c:axId val="1308205"/>
      </c:bar3DChart>
      <c:catAx>
        <c:axId val="14535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SALVAMENTO UTILIZADO</a:t>
                </a:r>
              </a:p>
            </c:rich>
          </c:tx>
          <c:layout>
            <c:manualLayout>
              <c:xMode val="factor"/>
              <c:yMode val="factor"/>
              <c:x val="-0.05875"/>
              <c:y val="0.09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08205"/>
        <c:crossesAt val="0"/>
        <c:auto val="0"/>
        <c:lblOffset val="100"/>
        <c:tickLblSkip val="1"/>
        <c:noMultiLvlLbl val="0"/>
      </c:catAx>
      <c:valAx>
        <c:axId val="1308205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ASISTENCIAS</a:t>
                </a:r>
              </a:p>
            </c:rich>
          </c:tx>
          <c:layout>
            <c:manualLayout>
              <c:xMode val="factor"/>
              <c:yMode val="factor"/>
              <c:x val="-0.06025"/>
              <c:y val="0.1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56"/>
        <c:crosses val="max"/>
        <c:crossBetween val="between"/>
        <c:dispUnits/>
        <c:maj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28975"/>
          <c:w val="0.73975"/>
          <c:h val="0.47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'Gráf 4.3 y 4.4'!$A$2:$A$8</c:f>
              <c:strCache/>
            </c:strRef>
          </c:cat>
          <c:val>
            <c:numRef>
              <c:f>'Gráf 4.3 y 4.4'!$B$2:$B$8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49"/>
      <c:rotY val="10"/>
      <c:depthPercent val="100"/>
      <c:rAngAx val="1"/>
    </c:view3D>
    <c:plotArea>
      <c:layout>
        <c:manualLayout>
          <c:xMode val="edge"/>
          <c:yMode val="edge"/>
          <c:x val="0.03125"/>
          <c:y val="0.194"/>
          <c:w val="0.92675"/>
          <c:h val="0.72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'Gráf 4.5 y 4.6'!$A$4:$A$6</c:f>
              <c:strCache/>
            </c:strRef>
          </c:cat>
          <c:val>
            <c:numRef>
              <c:f>'Gráf 4.5 y 4.6'!$B$4:$B$6</c:f>
              <c:numCache/>
            </c:numRef>
          </c:val>
          <c:shape val="box"/>
        </c:ser>
        <c:shape val="box"/>
        <c:axId val="11773846"/>
        <c:axId val="38855751"/>
      </c:bar3DChart>
      <c:catAx>
        <c:axId val="11773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PERSONAL</a:t>
                </a:r>
              </a:p>
            </c:rich>
          </c:tx>
          <c:layout>
            <c:manualLayout>
              <c:xMode val="factor"/>
              <c:yMode val="factor"/>
              <c:x val="0.0405"/>
              <c:y val="0.06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55751"/>
        <c:crossesAt val="0"/>
        <c:auto val="0"/>
        <c:lblOffset val="100"/>
        <c:tickLblSkip val="1"/>
        <c:noMultiLvlLbl val="0"/>
      </c:catAx>
      <c:valAx>
        <c:axId val="3885575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CANTIDAD DE PERSONAL</a:t>
                </a:r>
              </a:p>
            </c:rich>
          </c:tx>
          <c:layout>
            <c:manualLayout>
              <c:xMode val="factor"/>
              <c:yMode val="factor"/>
              <c:x val="-0.06725"/>
              <c:y val="0.1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3846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05275"/>
          <c:y val="0.28425"/>
          <c:w val="0.8315"/>
          <c:h val="0.539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'Gráf 4.5 y 4.6'!$A$4:$A$6</c:f>
              <c:strCache/>
            </c:strRef>
          </c:cat>
          <c:val>
            <c:numRef>
              <c:f>'Gráf 4.5 y 4.6'!$B$4:$B$6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</cdr:x>
      <cdr:y>0.95075</cdr:y>
    </cdr:from>
    <cdr:to>
      <cdr:x>0.1335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685800" y="3390900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0.95075</cdr:y>
    </cdr:from>
    <cdr:to>
      <cdr:x>0.1335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85800" y="3390900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0.95075</cdr:y>
    </cdr:from>
    <cdr:to>
      <cdr:x>0.1335</cdr:x>
      <cdr:y>1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685800" y="3390900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0.95075</cdr:y>
    </cdr:from>
    <cdr:to>
      <cdr:x>0.1335</cdr:x>
      <cdr:y>1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685800" y="3390900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0.95075</cdr:y>
    </cdr:from>
    <cdr:to>
      <cdr:x>0.1335</cdr:x>
      <cdr:y>1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685800" y="3390900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0.95075</cdr:y>
    </cdr:from>
    <cdr:to>
      <cdr:x>0.1335</cdr:x>
      <cdr:y>1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685800" y="3390900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</xdr:rowOff>
    </xdr:from>
    <xdr:to>
      <xdr:col>8</xdr:col>
      <xdr:colOff>1238250</xdr:colOff>
      <xdr:row>24</xdr:row>
      <xdr:rowOff>133350</xdr:rowOff>
    </xdr:to>
    <xdr:graphicFrame>
      <xdr:nvGraphicFramePr>
        <xdr:cNvPr id="1" name="Gráfico 1"/>
        <xdr:cNvGraphicFramePr/>
      </xdr:nvGraphicFramePr>
      <xdr:xfrm>
        <a:off x="1495425" y="581025"/>
        <a:ext cx="5781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27</xdr:row>
      <xdr:rowOff>57150</xdr:rowOff>
    </xdr:from>
    <xdr:to>
      <xdr:col>8</xdr:col>
      <xdr:colOff>1162050</xdr:colOff>
      <xdr:row>49</xdr:row>
      <xdr:rowOff>57150</xdr:rowOff>
    </xdr:to>
    <xdr:graphicFrame>
      <xdr:nvGraphicFramePr>
        <xdr:cNvPr id="2" name="Gráfico 2"/>
        <xdr:cNvGraphicFramePr/>
      </xdr:nvGraphicFramePr>
      <xdr:xfrm>
        <a:off x="1419225" y="4562475"/>
        <a:ext cx="5781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0.9645</cdr:y>
    </cdr:from>
    <cdr:to>
      <cdr:x>0.1115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61975" y="33909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0.9645</cdr:y>
    </cdr:from>
    <cdr:to>
      <cdr:x>0.1115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561975" y="33909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0.9645</cdr:y>
    </cdr:from>
    <cdr:to>
      <cdr:x>0.1115</cdr:x>
      <cdr:y>1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1975" y="33909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0.9645</cdr:y>
    </cdr:from>
    <cdr:to>
      <cdr:x>0.1115</cdr:x>
      <cdr:y>1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561975" y="33909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0.9645</cdr:y>
    </cdr:from>
    <cdr:to>
      <cdr:x>0.1115</cdr:x>
      <cdr:y>1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561975" y="33909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0.9645</cdr:y>
    </cdr:from>
    <cdr:to>
      <cdr:x>0.1115</cdr:x>
      <cdr:y>1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561975" y="33909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123825</xdr:rowOff>
    </xdr:from>
    <xdr:to>
      <xdr:col>8</xdr:col>
      <xdr:colOff>1057275</xdr:colOff>
      <xdr:row>21</xdr:row>
      <xdr:rowOff>114300</xdr:rowOff>
    </xdr:to>
    <xdr:graphicFrame>
      <xdr:nvGraphicFramePr>
        <xdr:cNvPr id="1" name="Gráfico 1"/>
        <xdr:cNvGraphicFramePr/>
      </xdr:nvGraphicFramePr>
      <xdr:xfrm>
        <a:off x="1314450" y="123825"/>
        <a:ext cx="57816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24</xdr:row>
      <xdr:rowOff>114300</xdr:rowOff>
    </xdr:from>
    <xdr:to>
      <xdr:col>8</xdr:col>
      <xdr:colOff>1123950</xdr:colOff>
      <xdr:row>45</xdr:row>
      <xdr:rowOff>104775</xdr:rowOff>
    </xdr:to>
    <xdr:graphicFrame>
      <xdr:nvGraphicFramePr>
        <xdr:cNvPr id="2" name="Gráfico 2"/>
        <xdr:cNvGraphicFramePr/>
      </xdr:nvGraphicFramePr>
      <xdr:xfrm>
        <a:off x="1419225" y="4133850"/>
        <a:ext cx="57435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0.9685</cdr:y>
    </cdr:from>
    <cdr:to>
      <cdr:x>0.09025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38150" y="3590925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0.9685</cdr:y>
    </cdr:from>
    <cdr:to>
      <cdr:x>0.09025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38150" y="3590925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0.9685</cdr:y>
    </cdr:from>
    <cdr:to>
      <cdr:x>0.09025</cdr:x>
      <cdr:y>1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438150" y="3590925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0.9685</cdr:y>
    </cdr:from>
    <cdr:to>
      <cdr:x>0.09025</cdr:x>
      <cdr:y>1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438150" y="3590925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19050</xdr:rowOff>
    </xdr:from>
    <xdr:to>
      <xdr:col>8</xdr:col>
      <xdr:colOff>962025</xdr:colOff>
      <xdr:row>22</xdr:row>
      <xdr:rowOff>152400</xdr:rowOff>
    </xdr:to>
    <xdr:graphicFrame>
      <xdr:nvGraphicFramePr>
        <xdr:cNvPr id="1" name="Gráfico 1"/>
        <xdr:cNvGraphicFramePr/>
      </xdr:nvGraphicFramePr>
      <xdr:xfrm>
        <a:off x="1247775" y="219075"/>
        <a:ext cx="57531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25</xdr:row>
      <xdr:rowOff>180975</xdr:rowOff>
    </xdr:from>
    <xdr:to>
      <xdr:col>8</xdr:col>
      <xdr:colOff>933450</xdr:colOff>
      <xdr:row>47</xdr:row>
      <xdr:rowOff>19050</xdr:rowOff>
    </xdr:to>
    <xdr:graphicFrame>
      <xdr:nvGraphicFramePr>
        <xdr:cNvPr id="2" name="Gráfico 2"/>
        <xdr:cNvGraphicFramePr/>
      </xdr:nvGraphicFramePr>
      <xdr:xfrm>
        <a:off x="1228725" y="4448175"/>
        <a:ext cx="57435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showGridLines="0" zoomScale="91" zoomScaleNormal="91" zoomScalePageLayoutView="0" workbookViewId="0" topLeftCell="A16">
      <selection activeCell="B50" sqref="B50:J58"/>
    </sheetView>
  </sheetViews>
  <sheetFormatPr defaultColWidth="11.421875" defaultRowHeight="9.75" customHeight="1"/>
  <cols>
    <col min="1" max="1" width="3.7109375" style="2" customWidth="1"/>
    <col min="2" max="2" width="25.140625" style="1" customWidth="1"/>
    <col min="3" max="3" width="13.7109375" style="1" customWidth="1"/>
    <col min="4" max="4" width="7.7109375" style="1" customWidth="1"/>
    <col min="5" max="5" width="10.00390625" style="2" bestFit="1" customWidth="1"/>
    <col min="6" max="6" width="5.00390625" style="2" bestFit="1" customWidth="1"/>
    <col min="7" max="7" width="9.8515625" style="2" customWidth="1"/>
    <col min="8" max="8" width="12.57421875" style="2" bestFit="1" customWidth="1"/>
    <col min="9" max="9" width="8.28125" style="3" bestFit="1" customWidth="1"/>
    <col min="10" max="10" width="7.421875" style="2" customWidth="1"/>
    <col min="11" max="11" width="1.57421875" style="2" customWidth="1"/>
    <col min="12" max="16384" width="11.421875" style="2" customWidth="1"/>
  </cols>
  <sheetData>
    <row r="1" spans="2:10" ht="11.25" customHeight="1">
      <c r="B1" s="4"/>
      <c r="C1" s="4"/>
      <c r="D1" s="4"/>
      <c r="J1" s="5"/>
    </row>
    <row r="2" spans="2:10" ht="16.5" customHeight="1">
      <c r="B2" s="32" t="s">
        <v>92</v>
      </c>
      <c r="C2" s="32"/>
      <c r="D2" s="32"/>
      <c r="E2" s="32"/>
      <c r="F2" s="32"/>
      <c r="G2" s="32"/>
      <c r="H2" s="32"/>
      <c r="I2" s="32"/>
      <c r="J2" s="32"/>
    </row>
    <row r="3" spans="2:10" ht="15" customHeight="1">
      <c r="B3" s="32" t="s">
        <v>96</v>
      </c>
      <c r="C3" s="32"/>
      <c r="D3" s="32"/>
      <c r="E3" s="32"/>
      <c r="F3" s="32"/>
      <c r="G3" s="32"/>
      <c r="H3" s="32"/>
      <c r="I3" s="32"/>
      <c r="J3" s="32"/>
    </row>
    <row r="5" spans="2:10" ht="12.75" customHeight="1">
      <c r="B5" s="10" t="s">
        <v>0</v>
      </c>
      <c r="C5" s="12" t="s">
        <v>1</v>
      </c>
      <c r="D5" s="33" t="s">
        <v>2</v>
      </c>
      <c r="E5" s="34"/>
      <c r="F5" s="34"/>
      <c r="G5" s="34"/>
      <c r="H5" s="34"/>
      <c r="I5" s="34"/>
      <c r="J5" s="35"/>
    </row>
    <row r="6" spans="2:10" ht="21.75">
      <c r="B6" s="11" t="s">
        <v>3</v>
      </c>
      <c r="C6" s="13" t="s">
        <v>4</v>
      </c>
      <c r="D6" s="14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6" t="s">
        <v>11</v>
      </c>
    </row>
    <row r="7" spans="2:10" ht="12.75" customHeight="1">
      <c r="B7" s="7" t="s">
        <v>40</v>
      </c>
      <c r="C7" s="22">
        <f>SUM(D7:J7)</f>
        <v>15</v>
      </c>
      <c r="D7" s="23">
        <v>0</v>
      </c>
      <c r="E7" s="23">
        <v>5</v>
      </c>
      <c r="F7" s="23">
        <v>4</v>
      </c>
      <c r="G7" s="23">
        <v>6</v>
      </c>
      <c r="H7" s="23">
        <v>0</v>
      </c>
      <c r="I7" s="23">
        <v>0</v>
      </c>
      <c r="J7" s="23">
        <v>0</v>
      </c>
    </row>
    <row r="8" spans="2:10" ht="12.75" customHeight="1">
      <c r="B8" s="7" t="s">
        <v>41</v>
      </c>
      <c r="C8" s="22">
        <f aca="true" t="shared" si="0" ref="C8:C57">SUM(D8:J8)</f>
        <v>1</v>
      </c>
      <c r="D8" s="23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</row>
    <row r="9" spans="2:10" ht="12.75" customHeight="1">
      <c r="B9" s="7" t="s">
        <v>42</v>
      </c>
      <c r="C9" s="22">
        <f t="shared" si="0"/>
        <v>2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2</v>
      </c>
      <c r="J9" s="23">
        <v>0</v>
      </c>
    </row>
    <row r="10" spans="2:10" ht="12.75" customHeight="1">
      <c r="B10" s="7" t="s">
        <v>43</v>
      </c>
      <c r="C10" s="22">
        <f t="shared" si="0"/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</row>
    <row r="11" spans="2:10" ht="12.75" customHeight="1">
      <c r="B11" s="7" t="s">
        <v>44</v>
      </c>
      <c r="C11" s="22">
        <f t="shared" si="0"/>
        <v>8</v>
      </c>
      <c r="D11" s="23">
        <v>0</v>
      </c>
      <c r="E11" s="23">
        <v>0</v>
      </c>
      <c r="F11" s="23">
        <v>2</v>
      </c>
      <c r="G11" s="23">
        <v>3</v>
      </c>
      <c r="H11" s="23">
        <v>0</v>
      </c>
      <c r="I11" s="23">
        <v>2</v>
      </c>
      <c r="J11" s="23">
        <v>1</v>
      </c>
    </row>
    <row r="12" spans="2:10" ht="12.75" customHeight="1">
      <c r="B12" s="7" t="s">
        <v>45</v>
      </c>
      <c r="C12" s="22">
        <f t="shared" si="0"/>
        <v>14</v>
      </c>
      <c r="D12" s="23">
        <v>0</v>
      </c>
      <c r="E12" s="23">
        <v>0</v>
      </c>
      <c r="F12" s="23">
        <v>1</v>
      </c>
      <c r="G12" s="23">
        <v>6</v>
      </c>
      <c r="H12" s="23">
        <v>0</v>
      </c>
      <c r="I12" s="23">
        <v>5</v>
      </c>
      <c r="J12" s="23">
        <v>2</v>
      </c>
    </row>
    <row r="13" spans="2:10" ht="12.75" customHeight="1">
      <c r="B13" s="7" t="s">
        <v>46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2:10" ht="12.75" customHeight="1">
      <c r="B14" s="7" t="s">
        <v>47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2:10" ht="12.75" customHeight="1">
      <c r="B15" s="7" t="s">
        <v>48</v>
      </c>
      <c r="C15" s="22">
        <f t="shared" si="0"/>
        <v>17</v>
      </c>
      <c r="D15" s="23">
        <v>0</v>
      </c>
      <c r="E15" s="23">
        <v>0</v>
      </c>
      <c r="F15" s="23">
        <v>7</v>
      </c>
      <c r="G15" s="23">
        <v>9</v>
      </c>
      <c r="H15" s="23">
        <v>0</v>
      </c>
      <c r="I15" s="23">
        <v>0</v>
      </c>
      <c r="J15" s="23">
        <v>1</v>
      </c>
    </row>
    <row r="16" spans="2:10" ht="12.75" customHeight="1">
      <c r="B16" s="7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2:10" ht="12.75" customHeight="1">
      <c r="B17" s="7" t="s">
        <v>50</v>
      </c>
      <c r="C17" s="22">
        <f t="shared" si="0"/>
        <v>87</v>
      </c>
      <c r="D17" s="23">
        <v>15</v>
      </c>
      <c r="E17" s="23">
        <v>0</v>
      </c>
      <c r="F17" s="23">
        <v>1</v>
      </c>
      <c r="G17" s="23">
        <v>70</v>
      </c>
      <c r="H17" s="23">
        <v>0</v>
      </c>
      <c r="I17" s="23">
        <v>0</v>
      </c>
      <c r="J17" s="23">
        <v>1</v>
      </c>
    </row>
    <row r="18" spans="2:10" ht="12.75" customHeight="1">
      <c r="B18" s="7" t="s">
        <v>51</v>
      </c>
      <c r="C18" s="22">
        <f t="shared" si="0"/>
        <v>12</v>
      </c>
      <c r="D18" s="23">
        <v>0</v>
      </c>
      <c r="E18" s="23">
        <v>0</v>
      </c>
      <c r="F18" s="23">
        <v>2</v>
      </c>
      <c r="G18" s="23">
        <v>9</v>
      </c>
      <c r="H18" s="23">
        <v>0</v>
      </c>
      <c r="I18" s="23">
        <v>1</v>
      </c>
      <c r="J18" s="23">
        <v>0</v>
      </c>
    </row>
    <row r="19" spans="2:10" ht="12.75" customHeight="1">
      <c r="B19" s="7" t="s">
        <v>52</v>
      </c>
      <c r="C19" s="22">
        <f t="shared" si="0"/>
        <v>16</v>
      </c>
      <c r="D19" s="23">
        <v>0</v>
      </c>
      <c r="E19" s="23">
        <v>0</v>
      </c>
      <c r="F19" s="23">
        <v>0</v>
      </c>
      <c r="G19" s="23">
        <v>13</v>
      </c>
      <c r="H19" s="23">
        <v>0</v>
      </c>
      <c r="I19" s="23">
        <v>0</v>
      </c>
      <c r="J19" s="23">
        <v>3</v>
      </c>
    </row>
    <row r="20" spans="2:10" ht="12.75" customHeight="1">
      <c r="B20" s="7" t="s">
        <v>53</v>
      </c>
      <c r="C20" s="22">
        <f t="shared" si="0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2:10" ht="12.75" customHeight="1">
      <c r="B21" s="7" t="s">
        <v>54</v>
      </c>
      <c r="C21" s="22">
        <f t="shared" si="0"/>
        <v>47</v>
      </c>
      <c r="D21" s="23">
        <v>3</v>
      </c>
      <c r="E21" s="23">
        <v>7</v>
      </c>
      <c r="F21" s="23">
        <v>5</v>
      </c>
      <c r="G21" s="23">
        <v>29</v>
      </c>
      <c r="H21" s="23">
        <v>1</v>
      </c>
      <c r="I21" s="23">
        <v>0</v>
      </c>
      <c r="J21" s="23">
        <v>2</v>
      </c>
    </row>
    <row r="22" spans="2:10" ht="12.75" customHeight="1">
      <c r="B22" s="7" t="s">
        <v>55</v>
      </c>
      <c r="C22" s="22">
        <f t="shared" si="0"/>
        <v>9</v>
      </c>
      <c r="D22" s="23">
        <v>0</v>
      </c>
      <c r="E22" s="23">
        <v>1</v>
      </c>
      <c r="F22" s="23">
        <v>2</v>
      </c>
      <c r="G22" s="23">
        <v>1</v>
      </c>
      <c r="H22" s="23">
        <v>0</v>
      </c>
      <c r="I22" s="23">
        <v>2</v>
      </c>
      <c r="J22" s="23">
        <v>3</v>
      </c>
    </row>
    <row r="23" spans="2:10" ht="12.75" customHeight="1">
      <c r="B23" s="7" t="s">
        <v>56</v>
      </c>
      <c r="C23" s="22">
        <f t="shared" si="0"/>
        <v>31</v>
      </c>
      <c r="D23" s="23">
        <v>2</v>
      </c>
      <c r="E23" s="23">
        <v>1</v>
      </c>
      <c r="F23" s="23">
        <v>5</v>
      </c>
      <c r="G23" s="23">
        <v>18</v>
      </c>
      <c r="H23" s="23">
        <v>0</v>
      </c>
      <c r="I23" s="23">
        <v>0</v>
      </c>
      <c r="J23" s="23">
        <v>5</v>
      </c>
    </row>
    <row r="24" spans="2:10" ht="12.75" customHeight="1">
      <c r="B24" s="7" t="s">
        <v>57</v>
      </c>
      <c r="C24" s="22">
        <f t="shared" si="0"/>
        <v>54</v>
      </c>
      <c r="D24" s="23">
        <v>0</v>
      </c>
      <c r="E24" s="23">
        <v>0</v>
      </c>
      <c r="F24" s="23">
        <v>1</v>
      </c>
      <c r="G24" s="23">
        <v>53</v>
      </c>
      <c r="H24" s="23">
        <v>0</v>
      </c>
      <c r="I24" s="23">
        <v>0</v>
      </c>
      <c r="J24" s="23">
        <v>0</v>
      </c>
    </row>
    <row r="25" spans="2:10" ht="12.75" customHeight="1">
      <c r="B25" s="7" t="s">
        <v>58</v>
      </c>
      <c r="C25" s="22">
        <f t="shared" si="0"/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2:10" ht="12.75" customHeight="1">
      <c r="B26" s="7" t="s">
        <v>59</v>
      </c>
      <c r="C26" s="22">
        <f t="shared" si="0"/>
        <v>4</v>
      </c>
      <c r="D26" s="23">
        <v>0</v>
      </c>
      <c r="E26" s="23">
        <v>0</v>
      </c>
      <c r="F26" s="23">
        <v>2</v>
      </c>
      <c r="G26" s="23">
        <v>2</v>
      </c>
      <c r="H26" s="23">
        <v>0</v>
      </c>
      <c r="I26" s="23">
        <v>0</v>
      </c>
      <c r="J26" s="23">
        <v>0</v>
      </c>
    </row>
    <row r="27" spans="2:10" ht="12.75" customHeight="1">
      <c r="B27" s="7" t="s">
        <v>60</v>
      </c>
      <c r="C27" s="22">
        <f t="shared" si="0"/>
        <v>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</v>
      </c>
    </row>
    <row r="28" spans="2:10" ht="12.75" customHeight="1">
      <c r="B28" s="7" t="s">
        <v>61</v>
      </c>
      <c r="C28" s="22">
        <f t="shared" si="0"/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2:10" ht="12.75" customHeight="1">
      <c r="B29" s="7" t="s">
        <v>62</v>
      </c>
      <c r="C29" s="22">
        <f t="shared" si="0"/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2:10" ht="12.75" customHeight="1">
      <c r="B30" s="7" t="s">
        <v>63</v>
      </c>
      <c r="C30" s="22">
        <f t="shared" si="0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2.75" customHeight="1">
      <c r="B31" s="7" t="s">
        <v>64</v>
      </c>
      <c r="C31" s="22">
        <f t="shared" si="0"/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2:10" ht="12.75" customHeight="1">
      <c r="B32" s="7" t="s">
        <v>65</v>
      </c>
      <c r="C32" s="22">
        <f t="shared" si="0"/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2:10" ht="12.75" customHeight="1">
      <c r="B33" s="7" t="s">
        <v>66</v>
      </c>
      <c r="C33" s="22">
        <f t="shared" si="0"/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2:10" ht="12.75" customHeight="1">
      <c r="B34" s="7" t="s">
        <v>67</v>
      </c>
      <c r="C34" s="22">
        <f t="shared" si="0"/>
        <v>3</v>
      </c>
      <c r="D34" s="23">
        <v>0</v>
      </c>
      <c r="E34" s="23">
        <v>1</v>
      </c>
      <c r="F34" s="23">
        <v>0</v>
      </c>
      <c r="G34" s="23">
        <v>1</v>
      </c>
      <c r="H34" s="23">
        <v>0</v>
      </c>
      <c r="I34" s="23">
        <v>0</v>
      </c>
      <c r="J34" s="23">
        <v>1</v>
      </c>
    </row>
    <row r="35" spans="2:10" ht="12.75" customHeight="1">
      <c r="B35" s="7" t="s">
        <v>68</v>
      </c>
      <c r="C35" s="22">
        <f t="shared" si="0"/>
        <v>4</v>
      </c>
      <c r="D35" s="23">
        <v>0</v>
      </c>
      <c r="E35" s="23">
        <v>0</v>
      </c>
      <c r="F35" s="23">
        <v>2</v>
      </c>
      <c r="G35" s="23">
        <v>2</v>
      </c>
      <c r="H35" s="23">
        <v>0</v>
      </c>
      <c r="I35" s="23">
        <v>0</v>
      </c>
      <c r="J35" s="23">
        <v>0</v>
      </c>
    </row>
    <row r="36" spans="2:10" ht="12.75" customHeight="1">
      <c r="B36" s="7" t="s">
        <v>69</v>
      </c>
      <c r="C36" s="22">
        <f t="shared" si="0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2:10" ht="12.75" customHeight="1">
      <c r="B37" s="7" t="s">
        <v>70</v>
      </c>
      <c r="C37" s="22">
        <f t="shared" si="0"/>
        <v>13</v>
      </c>
      <c r="D37" s="23">
        <v>0</v>
      </c>
      <c r="E37" s="23">
        <v>0</v>
      </c>
      <c r="F37" s="23">
        <v>4</v>
      </c>
      <c r="G37" s="23">
        <v>4</v>
      </c>
      <c r="H37" s="23">
        <v>0</v>
      </c>
      <c r="I37" s="23">
        <v>1</v>
      </c>
      <c r="J37" s="23">
        <v>4</v>
      </c>
    </row>
    <row r="38" spans="2:10" ht="12.75" customHeight="1">
      <c r="B38" s="7" t="s">
        <v>71</v>
      </c>
      <c r="C38" s="22">
        <f t="shared" si="0"/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2:10" ht="12.75" customHeight="1">
      <c r="B39" s="7" t="s">
        <v>72</v>
      </c>
      <c r="C39" s="22">
        <f t="shared" si="0"/>
        <v>3</v>
      </c>
      <c r="D39" s="23">
        <v>0</v>
      </c>
      <c r="E39" s="23">
        <v>0</v>
      </c>
      <c r="F39" s="23">
        <v>0</v>
      </c>
      <c r="G39" s="23">
        <v>3</v>
      </c>
      <c r="H39" s="23">
        <v>0</v>
      </c>
      <c r="I39" s="23">
        <v>0</v>
      </c>
      <c r="J39" s="23">
        <v>0</v>
      </c>
    </row>
    <row r="40" spans="2:10" ht="12.75" customHeight="1">
      <c r="B40" s="7" t="s">
        <v>73</v>
      </c>
      <c r="C40" s="22">
        <f t="shared" si="0"/>
        <v>6</v>
      </c>
      <c r="D40" s="23">
        <v>0</v>
      </c>
      <c r="E40" s="23">
        <v>0</v>
      </c>
      <c r="F40" s="23">
        <v>2</v>
      </c>
      <c r="G40" s="23">
        <v>3</v>
      </c>
      <c r="H40" s="23">
        <v>0</v>
      </c>
      <c r="I40" s="23">
        <v>0</v>
      </c>
      <c r="J40" s="23">
        <v>1</v>
      </c>
    </row>
    <row r="41" spans="2:10" ht="12.75" customHeight="1">
      <c r="B41" s="7" t="s">
        <v>74</v>
      </c>
      <c r="C41" s="22">
        <f t="shared" si="0"/>
        <v>10</v>
      </c>
      <c r="D41" s="23">
        <v>0</v>
      </c>
      <c r="E41" s="23">
        <v>0</v>
      </c>
      <c r="F41" s="23">
        <v>2</v>
      </c>
      <c r="G41" s="23">
        <v>2</v>
      </c>
      <c r="H41" s="23">
        <v>0</v>
      </c>
      <c r="I41" s="23">
        <v>3</v>
      </c>
      <c r="J41" s="23">
        <v>3</v>
      </c>
    </row>
    <row r="42" spans="2:10" ht="12.75" customHeight="1">
      <c r="B42" s="7" t="s">
        <v>75</v>
      </c>
      <c r="C42" s="22">
        <f t="shared" si="0"/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2:10" ht="12.75" customHeight="1">
      <c r="B43" s="7" t="s">
        <v>76</v>
      </c>
      <c r="C43" s="22">
        <f t="shared" si="0"/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2:10" ht="12.75" customHeight="1">
      <c r="B44" s="7" t="s">
        <v>77</v>
      </c>
      <c r="C44" s="22">
        <f t="shared" si="0"/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2:10" ht="12.75" customHeight="1">
      <c r="B45" s="7" t="s">
        <v>78</v>
      </c>
      <c r="C45" s="22">
        <f t="shared" si="0"/>
        <v>1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1</v>
      </c>
      <c r="J45" s="23">
        <v>0</v>
      </c>
    </row>
    <row r="46" spans="2:10" ht="12.75" customHeight="1">
      <c r="B46" s="7" t="s">
        <v>79</v>
      </c>
      <c r="C46" s="22">
        <f t="shared" si="0"/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2:10" ht="12.75" customHeight="1">
      <c r="B47" s="7" t="s">
        <v>80</v>
      </c>
      <c r="C47" s="22">
        <f t="shared" si="0"/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2:10" ht="12.75" customHeight="1">
      <c r="B48" s="7" t="s">
        <v>81</v>
      </c>
      <c r="C48" s="22">
        <f t="shared" si="0"/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2:10" ht="12.75" customHeight="1">
      <c r="B49" s="7" t="s">
        <v>82</v>
      </c>
      <c r="C49" s="22">
        <f t="shared" si="0"/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2:10" ht="12.75" customHeight="1">
      <c r="B50" s="7" t="s">
        <v>83</v>
      </c>
      <c r="C50" s="22">
        <f t="shared" si="0"/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2:10" ht="12.75" customHeight="1">
      <c r="B51" s="7" t="s">
        <v>84</v>
      </c>
      <c r="C51" s="22">
        <f t="shared" si="0"/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2:10" ht="12.75" customHeight="1">
      <c r="B52" s="7" t="s">
        <v>85</v>
      </c>
      <c r="C52" s="22">
        <f t="shared" si="0"/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2.75" customHeight="1">
      <c r="B53" s="7" t="s">
        <v>86</v>
      </c>
      <c r="C53" s="22">
        <f t="shared" si="0"/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2:10" ht="12.75" customHeight="1">
      <c r="B54" s="7" t="s">
        <v>87</v>
      </c>
      <c r="C54" s="22">
        <f t="shared" si="0"/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2:10" ht="12.75" customHeight="1">
      <c r="B55" s="7" t="s">
        <v>88</v>
      </c>
      <c r="C55" s="22">
        <f t="shared" si="0"/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2:10" ht="12.75" customHeight="1">
      <c r="B56" s="7" t="s">
        <v>89</v>
      </c>
      <c r="C56" s="22">
        <f t="shared" si="0"/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</row>
    <row r="57" spans="2:10" ht="12.75" customHeight="1">
      <c r="B57" s="7" t="s">
        <v>90</v>
      </c>
      <c r="C57" s="22">
        <f t="shared" si="0"/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2:10" ht="12.75" customHeight="1">
      <c r="B58" s="8" t="s">
        <v>91</v>
      </c>
      <c r="C58" s="9">
        <f>SUM(C7:C57)</f>
        <v>358</v>
      </c>
      <c r="D58" s="9">
        <f aca="true" t="shared" si="1" ref="D58:J58">SUM(D7:D57)</f>
        <v>21</v>
      </c>
      <c r="E58" s="9">
        <f t="shared" si="1"/>
        <v>15</v>
      </c>
      <c r="F58" s="9">
        <f t="shared" si="1"/>
        <v>42</v>
      </c>
      <c r="G58" s="9">
        <f t="shared" si="1"/>
        <v>234</v>
      </c>
      <c r="H58" s="9">
        <f t="shared" si="1"/>
        <v>1</v>
      </c>
      <c r="I58" s="9">
        <f t="shared" si="1"/>
        <v>18</v>
      </c>
      <c r="J58" s="9">
        <f t="shared" si="1"/>
        <v>27</v>
      </c>
    </row>
    <row r="59" ht="12.75" customHeight="1">
      <c r="B59" s="1" t="s">
        <v>13</v>
      </c>
    </row>
    <row r="65536" ht="12.75" customHeight="1"/>
  </sheetData>
  <sheetProtection selectLockedCells="1" selectUnlockedCells="1"/>
  <mergeCells count="3">
    <mergeCell ref="B2:J2"/>
    <mergeCell ref="B3:J3"/>
    <mergeCell ref="D5:J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scale="85" r:id="rId1"/>
  <headerFooter alignWithMargins="0">
    <oddFooter>&amp;L&amp;"Arial,Cursiva"Análisis accidentes temporada estival
DGTM Y 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="120" zoomScaleNormal="120" zoomScalePageLayoutView="0" workbookViewId="0" topLeftCell="A4">
      <selection activeCell="A25" sqref="A25"/>
    </sheetView>
  </sheetViews>
  <sheetFormatPr defaultColWidth="11.421875" defaultRowHeight="12.75"/>
  <cols>
    <col min="1" max="1" width="17.28125" style="46" customWidth="1"/>
    <col min="2" max="2" width="4.7109375" style="46" customWidth="1"/>
    <col min="3" max="8" width="11.421875" style="42" customWidth="1"/>
    <col min="9" max="9" width="18.8515625" style="42" customWidth="1"/>
    <col min="10" max="16384" width="11.421875" style="42" customWidth="1"/>
  </cols>
  <sheetData>
    <row r="2" spans="1:6" ht="15.75">
      <c r="A2" s="45" t="s">
        <v>5</v>
      </c>
      <c r="B2" s="45">
        <f>'Cuadro 4.1.'!D58</f>
        <v>21</v>
      </c>
      <c r="E2" s="43"/>
      <c r="F2" s="44" t="s">
        <v>14</v>
      </c>
    </row>
    <row r="3" spans="1:6" ht="16.5">
      <c r="A3" s="45" t="s">
        <v>15</v>
      </c>
      <c r="B3" s="45">
        <f>'Cuadro 4.1.'!E58</f>
        <v>15</v>
      </c>
      <c r="F3" s="48" t="s">
        <v>97</v>
      </c>
    </row>
    <row r="4" spans="1:6" ht="16.5">
      <c r="A4" s="45" t="s">
        <v>7</v>
      </c>
      <c r="B4" s="45">
        <f>'Cuadro 4.1.'!F58</f>
        <v>42</v>
      </c>
      <c r="F4" s="48" t="s">
        <v>98</v>
      </c>
    </row>
    <row r="5" spans="1:2" ht="12.75">
      <c r="A5" s="46" t="s">
        <v>16</v>
      </c>
      <c r="B5" s="45">
        <f>'Cuadro 4.1.'!G58</f>
        <v>234</v>
      </c>
    </row>
    <row r="6" spans="1:2" ht="12.75">
      <c r="A6" s="46" t="s">
        <v>9</v>
      </c>
      <c r="B6" s="47">
        <f>'Cuadro 4.1.'!H58</f>
        <v>1</v>
      </c>
    </row>
    <row r="7" spans="1:2" ht="12.75">
      <c r="A7" s="46" t="s">
        <v>17</v>
      </c>
      <c r="B7" s="45">
        <f>'Cuadro 4.1.'!I58</f>
        <v>18</v>
      </c>
    </row>
    <row r="8" spans="1:2" ht="12.75">
      <c r="A8" s="46" t="s">
        <v>11</v>
      </c>
      <c r="B8" s="45">
        <f>'Cuadro 4.1.'!J58</f>
        <v>27</v>
      </c>
    </row>
    <row r="9" ht="12.75">
      <c r="B9" s="45">
        <f>SUM(B2:B8)</f>
        <v>358</v>
      </c>
    </row>
    <row r="28" ht="15.75">
      <c r="F28" s="44" t="s">
        <v>18</v>
      </c>
    </row>
    <row r="29" ht="16.5">
      <c r="F29" s="48" t="s">
        <v>99</v>
      </c>
    </row>
    <row r="30" ht="16.5">
      <c r="F30" s="48" t="s">
        <v>98</v>
      </c>
    </row>
  </sheetData>
  <sheetProtection selectLockedCells="1" selectUnlockedCells="1"/>
  <printOptions horizontalCentered="1" verticalCentered="1"/>
  <pageMargins left="0.7875" right="0.7875" top="0.8" bottom="0.9840277777777777" header="0.5118055555555555" footer="0.5118055555555555"/>
  <pageSetup horizontalDpi="300" verticalDpi="300" orientation="portrait" scale="97" r:id="rId2"/>
  <headerFooter alignWithMargins="0">
    <oddFooter>&amp;L&amp;"Arial,Cursiva"Análisis accidentes temporada estival
DGTM Y MM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9"/>
  <sheetViews>
    <sheetView showGridLines="0" zoomScale="120" zoomScaleNormal="120" zoomScalePageLayoutView="0" workbookViewId="0" topLeftCell="A4">
      <selection activeCell="J58" sqref="B7:J58"/>
    </sheetView>
  </sheetViews>
  <sheetFormatPr defaultColWidth="11.421875" defaultRowHeight="12.75"/>
  <cols>
    <col min="1" max="1" width="3.7109375" style="0" customWidth="1"/>
    <col min="2" max="2" width="25.8515625" style="1" customWidth="1"/>
    <col min="3" max="3" width="13.00390625" style="1" customWidth="1"/>
    <col min="4" max="4" width="6.7109375" style="1" customWidth="1"/>
    <col min="5" max="5" width="9.140625" style="2" customWidth="1"/>
    <col min="6" max="6" width="7.140625" style="2" customWidth="1"/>
    <col min="7" max="7" width="9.57421875" style="3" customWidth="1"/>
    <col min="8" max="8" width="10.57421875" style="3" customWidth="1"/>
    <col min="9" max="9" width="7.28125" style="2" customWidth="1"/>
    <col min="10" max="10" width="6.8515625" style="0" customWidth="1"/>
    <col min="11" max="11" width="1.7109375" style="0" customWidth="1"/>
  </cols>
  <sheetData>
    <row r="1" spans="2:9" ht="15" customHeight="1">
      <c r="B1" s="4"/>
      <c r="C1" s="4"/>
      <c r="D1" s="4"/>
      <c r="I1" s="5"/>
    </row>
    <row r="2" spans="2:10" ht="15" customHeight="1">
      <c r="B2" s="36" t="s">
        <v>93</v>
      </c>
      <c r="C2" s="36"/>
      <c r="D2" s="36"/>
      <c r="E2" s="36"/>
      <c r="F2" s="36"/>
      <c r="G2" s="36"/>
      <c r="H2" s="36"/>
      <c r="I2" s="36"/>
      <c r="J2" s="36"/>
    </row>
    <row r="3" spans="2:10" ht="15" customHeight="1">
      <c r="B3" s="36" t="str">
        <f>'Cuadro 4.1.'!B3:J3</f>
        <v>Período 2019/2020</v>
      </c>
      <c r="C3" s="36"/>
      <c r="D3" s="36"/>
      <c r="E3" s="36"/>
      <c r="F3" s="36"/>
      <c r="G3" s="36"/>
      <c r="H3" s="36"/>
      <c r="I3" s="36"/>
      <c r="J3" s="36"/>
    </row>
    <row r="4" spans="7:10" ht="12.75">
      <c r="G4" s="2"/>
      <c r="H4" s="2"/>
      <c r="J4" s="2"/>
    </row>
    <row r="5" spans="2:10" ht="18" customHeight="1">
      <c r="B5" s="10" t="s">
        <v>0</v>
      </c>
      <c r="C5" s="12" t="s">
        <v>1</v>
      </c>
      <c r="D5" s="33" t="s">
        <v>2</v>
      </c>
      <c r="E5" s="34"/>
      <c r="F5" s="34"/>
      <c r="G5" s="34"/>
      <c r="H5" s="34"/>
      <c r="I5" s="34"/>
      <c r="J5" s="35"/>
    </row>
    <row r="6" spans="2:10" ht="24" customHeight="1">
      <c r="B6" s="11" t="s">
        <v>3</v>
      </c>
      <c r="C6" s="13" t="s">
        <v>4</v>
      </c>
      <c r="D6" s="17" t="s">
        <v>5</v>
      </c>
      <c r="E6" s="18" t="s">
        <v>6</v>
      </c>
      <c r="F6" s="17" t="s">
        <v>7</v>
      </c>
      <c r="G6" s="17" t="s">
        <v>19</v>
      </c>
      <c r="H6" s="18" t="s">
        <v>9</v>
      </c>
      <c r="I6" s="17" t="s">
        <v>10</v>
      </c>
      <c r="J6" s="17" t="s">
        <v>11</v>
      </c>
    </row>
    <row r="7" spans="2:10" ht="12.75" customHeight="1">
      <c r="B7" s="7" t="s">
        <v>40</v>
      </c>
      <c r="C7" s="24">
        <f aca="true" t="shared" si="0" ref="C7:C30">SUM(D7:J7)</f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</row>
    <row r="8" spans="2:10" ht="12.75" customHeight="1">
      <c r="B8" s="7" t="s">
        <v>41</v>
      </c>
      <c r="C8" s="24">
        <f t="shared" si="0"/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</row>
    <row r="9" spans="2:10" ht="12.75" customHeight="1">
      <c r="B9" s="7" t="s">
        <v>42</v>
      </c>
      <c r="C9" s="24">
        <f t="shared" si="0"/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</row>
    <row r="10" spans="2:10" ht="12.75" customHeight="1">
      <c r="B10" s="7" t="s">
        <v>43</v>
      </c>
      <c r="C10" s="24">
        <f t="shared" si="0"/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</row>
    <row r="11" spans="2:10" ht="12.75" customHeight="1">
      <c r="B11" s="7" t="s">
        <v>44</v>
      </c>
      <c r="C11" s="24">
        <f t="shared" si="0"/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2:10" ht="12.75" customHeight="1">
      <c r="B12" s="7" t="s">
        <v>45</v>
      </c>
      <c r="C12" s="24">
        <f t="shared" si="0"/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</row>
    <row r="13" spans="2:10" ht="12.75" customHeight="1">
      <c r="B13" s="7" t="s">
        <v>46</v>
      </c>
      <c r="C13" s="24">
        <f t="shared" si="0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</row>
    <row r="14" spans="2:10" ht="12.75" customHeight="1">
      <c r="B14" s="7" t="s">
        <v>47</v>
      </c>
      <c r="C14" s="24">
        <f t="shared" si="0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2:10" ht="12.75" customHeight="1">
      <c r="B15" s="7" t="s">
        <v>48</v>
      </c>
      <c r="C15" s="24">
        <f t="shared" si="0"/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2:10" ht="12.75" customHeight="1">
      <c r="B16" s="7" t="s">
        <v>49</v>
      </c>
      <c r="C16" s="24">
        <f t="shared" si="0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2:10" ht="12.75" customHeight="1">
      <c r="B17" s="7" t="s">
        <v>50</v>
      </c>
      <c r="C17" s="24">
        <f t="shared" si="0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</row>
    <row r="18" spans="2:10" ht="12.75" customHeight="1">
      <c r="B18" s="7" t="s">
        <v>51</v>
      </c>
      <c r="C18" s="24">
        <f t="shared" si="0"/>
        <v>1</v>
      </c>
      <c r="D18" s="25">
        <v>0</v>
      </c>
      <c r="E18" s="25">
        <v>0</v>
      </c>
      <c r="F18" s="25">
        <v>0</v>
      </c>
      <c r="G18" s="25">
        <v>1</v>
      </c>
      <c r="H18" s="25">
        <v>0</v>
      </c>
      <c r="I18" s="25">
        <v>0</v>
      </c>
      <c r="J18" s="25">
        <v>0</v>
      </c>
    </row>
    <row r="19" spans="2:10" ht="12.75" customHeight="1">
      <c r="B19" s="7" t="s">
        <v>52</v>
      </c>
      <c r="C19" s="24">
        <f t="shared" si="0"/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  <row r="20" spans="2:10" ht="12.75" customHeight="1">
      <c r="B20" s="7" t="s">
        <v>53</v>
      </c>
      <c r="C20" s="24">
        <f t="shared" si="0"/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</row>
    <row r="21" spans="2:10" ht="12.75" customHeight="1">
      <c r="B21" s="7" t="s">
        <v>54</v>
      </c>
      <c r="C21" s="24">
        <f t="shared" si="0"/>
        <v>1</v>
      </c>
      <c r="D21" s="25">
        <v>0</v>
      </c>
      <c r="E21" s="25">
        <v>0</v>
      </c>
      <c r="F21" s="25">
        <v>0</v>
      </c>
      <c r="G21" s="25">
        <v>1</v>
      </c>
      <c r="H21" s="25">
        <v>0</v>
      </c>
      <c r="I21" s="25">
        <v>0</v>
      </c>
      <c r="J21" s="25">
        <v>0</v>
      </c>
    </row>
    <row r="22" spans="2:10" ht="12.75" customHeight="1">
      <c r="B22" s="7" t="s">
        <v>55</v>
      </c>
      <c r="C22" s="24">
        <f t="shared" si="0"/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2:10" ht="12.75" customHeight="1">
      <c r="B23" s="7" t="s">
        <v>56</v>
      </c>
      <c r="C23" s="24">
        <f t="shared" si="0"/>
        <v>2</v>
      </c>
      <c r="D23" s="25">
        <v>0</v>
      </c>
      <c r="E23" s="25">
        <v>0</v>
      </c>
      <c r="F23" s="25">
        <v>1</v>
      </c>
      <c r="G23" s="25">
        <v>1</v>
      </c>
      <c r="H23" s="25">
        <v>0</v>
      </c>
      <c r="I23" s="25">
        <v>0</v>
      </c>
      <c r="J23" s="25">
        <v>0</v>
      </c>
    </row>
    <row r="24" spans="2:10" ht="12.75" customHeight="1">
      <c r="B24" s="7" t="s">
        <v>57</v>
      </c>
      <c r="C24" s="24">
        <f t="shared" si="0"/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</row>
    <row r="25" spans="2:10" ht="12.75" customHeight="1">
      <c r="B25" s="7" t="s">
        <v>58</v>
      </c>
      <c r="C25" s="24">
        <f t="shared" si="0"/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</row>
    <row r="26" spans="2:10" ht="12.75" customHeight="1">
      <c r="B26" s="7" t="s">
        <v>59</v>
      </c>
      <c r="C26" s="24">
        <f t="shared" si="0"/>
        <v>2</v>
      </c>
      <c r="D26" s="25">
        <v>0</v>
      </c>
      <c r="E26" s="25">
        <v>0</v>
      </c>
      <c r="F26" s="25">
        <v>1</v>
      </c>
      <c r="G26" s="25">
        <v>1</v>
      </c>
      <c r="H26" s="25">
        <v>0</v>
      </c>
      <c r="I26" s="25">
        <v>0</v>
      </c>
      <c r="J26" s="25">
        <v>0</v>
      </c>
    </row>
    <row r="27" spans="2:10" ht="12.75" customHeight="1">
      <c r="B27" s="7" t="s">
        <v>60</v>
      </c>
      <c r="C27" s="24">
        <f t="shared" si="0"/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</row>
    <row r="28" spans="2:10" ht="12.75" customHeight="1">
      <c r="B28" s="7" t="s">
        <v>61</v>
      </c>
      <c r="C28" s="24">
        <f t="shared" si="0"/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</row>
    <row r="29" spans="2:10" ht="12.75" customHeight="1">
      <c r="B29" s="7" t="s">
        <v>62</v>
      </c>
      <c r="C29" s="24">
        <f t="shared" si="0"/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</row>
    <row r="30" spans="2:10" ht="12.75" customHeight="1">
      <c r="B30" s="7" t="s">
        <v>63</v>
      </c>
      <c r="C30" s="24">
        <f t="shared" si="0"/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</row>
    <row r="31" spans="2:10" ht="12.75" customHeight="1">
      <c r="B31" s="7" t="s">
        <v>64</v>
      </c>
      <c r="C31" s="25" t="s">
        <v>12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2:10" ht="12.75" customHeight="1">
      <c r="B32" s="7" t="s">
        <v>65</v>
      </c>
      <c r="C32" s="25" t="s">
        <v>12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2:10" ht="12.75" customHeight="1">
      <c r="B33" s="7" t="s">
        <v>66</v>
      </c>
      <c r="C33" s="24">
        <f aca="true" t="shared" si="1" ref="C33:C57">SUM(D33:J33)</f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</row>
    <row r="34" spans="2:10" ht="12.75" customHeight="1">
      <c r="B34" s="7" t="s">
        <v>67</v>
      </c>
      <c r="C34" s="24">
        <f t="shared" si="1"/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2:10" ht="12.75" customHeight="1">
      <c r="B35" s="7" t="s">
        <v>68</v>
      </c>
      <c r="C35" s="24">
        <f t="shared" si="1"/>
        <v>4</v>
      </c>
      <c r="D35" s="25">
        <v>0</v>
      </c>
      <c r="E35" s="25">
        <v>0</v>
      </c>
      <c r="F35" s="25">
        <v>1</v>
      </c>
      <c r="G35" s="25">
        <v>1</v>
      </c>
      <c r="H35" s="25">
        <v>0</v>
      </c>
      <c r="I35" s="25">
        <v>1</v>
      </c>
      <c r="J35" s="25">
        <v>1</v>
      </c>
    </row>
    <row r="36" spans="2:10" ht="12.75" customHeight="1">
      <c r="B36" s="7" t="s">
        <v>69</v>
      </c>
      <c r="C36" s="24">
        <f t="shared" si="1"/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2:10" ht="12.75" customHeight="1">
      <c r="B37" s="7" t="s">
        <v>70</v>
      </c>
      <c r="C37" s="24">
        <f t="shared" si="1"/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</row>
    <row r="38" spans="2:10" ht="12.75" customHeight="1">
      <c r="B38" s="7" t="s">
        <v>71</v>
      </c>
      <c r="C38" s="24">
        <f t="shared" si="1"/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</row>
    <row r="39" spans="2:10" ht="12.75" customHeight="1">
      <c r="B39" s="7" t="s">
        <v>72</v>
      </c>
      <c r="C39" s="24">
        <f t="shared" si="1"/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</row>
    <row r="40" spans="2:10" ht="12.75" customHeight="1">
      <c r="B40" s="7" t="s">
        <v>73</v>
      </c>
      <c r="C40" s="24">
        <f t="shared" si="1"/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</row>
    <row r="41" spans="2:10" ht="12.75" customHeight="1">
      <c r="B41" s="7" t="s">
        <v>74</v>
      </c>
      <c r="C41" s="24">
        <f t="shared" si="1"/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</row>
    <row r="42" spans="2:10" ht="12.75" customHeight="1">
      <c r="B42" s="7" t="s">
        <v>75</v>
      </c>
      <c r="C42" s="24">
        <f t="shared" si="1"/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</row>
    <row r="43" spans="2:10" ht="12.75" customHeight="1">
      <c r="B43" s="7" t="s">
        <v>76</v>
      </c>
      <c r="C43" s="24">
        <f t="shared" si="1"/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2:10" ht="12.75" customHeight="1">
      <c r="B44" s="7" t="s">
        <v>77</v>
      </c>
      <c r="C44" s="24">
        <f t="shared" si="1"/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</row>
    <row r="45" spans="2:10" ht="12.75" customHeight="1">
      <c r="B45" s="7" t="s">
        <v>78</v>
      </c>
      <c r="C45" s="24">
        <f t="shared" si="1"/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</row>
    <row r="46" spans="2:10" ht="12.75" customHeight="1">
      <c r="B46" s="7" t="s">
        <v>79</v>
      </c>
      <c r="C46" s="24">
        <f t="shared" si="1"/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</row>
    <row r="47" spans="2:10" ht="12.75" customHeight="1">
      <c r="B47" s="7" t="s">
        <v>80</v>
      </c>
      <c r="C47" s="24">
        <f t="shared" si="1"/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</row>
    <row r="48" spans="2:10" ht="12.75" customHeight="1">
      <c r="B48" s="7" t="s">
        <v>81</v>
      </c>
      <c r="C48" s="24">
        <f t="shared" si="1"/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2:10" ht="12.75" customHeight="1">
      <c r="B49" s="7" t="s">
        <v>82</v>
      </c>
      <c r="C49" s="24">
        <f t="shared" si="1"/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</row>
    <row r="50" spans="2:10" ht="12.75" customHeight="1">
      <c r="B50" s="7" t="s">
        <v>83</v>
      </c>
      <c r="C50" s="24">
        <f t="shared" si="1"/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</row>
    <row r="51" spans="2:10" ht="12.75" customHeight="1">
      <c r="B51" s="7" t="s">
        <v>84</v>
      </c>
      <c r="C51" s="24">
        <f t="shared" si="1"/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</row>
    <row r="52" spans="2:10" ht="12.75" customHeight="1">
      <c r="B52" s="7" t="s">
        <v>85</v>
      </c>
      <c r="C52" s="24">
        <f t="shared" si="1"/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</row>
    <row r="53" spans="2:10" ht="12.75" customHeight="1">
      <c r="B53" s="7" t="s">
        <v>86</v>
      </c>
      <c r="C53" s="24">
        <f t="shared" si="1"/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</row>
    <row r="54" spans="2:10" ht="12.75" customHeight="1">
      <c r="B54" s="7" t="s">
        <v>87</v>
      </c>
      <c r="C54" s="24">
        <f t="shared" si="1"/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</row>
    <row r="55" spans="2:10" ht="12.75" customHeight="1">
      <c r="B55" s="7" t="s">
        <v>88</v>
      </c>
      <c r="C55" s="24">
        <f t="shared" si="1"/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</row>
    <row r="56" spans="2:10" ht="12.75" customHeight="1">
      <c r="B56" s="7" t="s">
        <v>89</v>
      </c>
      <c r="C56" s="24">
        <f t="shared" si="1"/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</row>
    <row r="57" spans="2:10" ht="14.25" customHeight="1">
      <c r="B57" s="7" t="s">
        <v>90</v>
      </c>
      <c r="C57" s="24">
        <f t="shared" si="1"/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</row>
    <row r="58" spans="2:10" ht="14.25">
      <c r="B58" s="8" t="s">
        <v>91</v>
      </c>
      <c r="C58" s="26">
        <f aca="true" t="shared" si="2" ref="C58:J58">SUM(C7:C57)</f>
        <v>10</v>
      </c>
      <c r="D58" s="26">
        <f t="shared" si="2"/>
        <v>0</v>
      </c>
      <c r="E58" s="26">
        <f t="shared" si="2"/>
        <v>0</v>
      </c>
      <c r="F58" s="26">
        <f t="shared" si="2"/>
        <v>3</v>
      </c>
      <c r="G58" s="26">
        <f t="shared" si="2"/>
        <v>5</v>
      </c>
      <c r="H58" s="26">
        <f t="shared" si="2"/>
        <v>0</v>
      </c>
      <c r="I58" s="26">
        <f t="shared" si="2"/>
        <v>1</v>
      </c>
      <c r="J58" s="26">
        <f t="shared" si="2"/>
        <v>1</v>
      </c>
    </row>
    <row r="59" spans="2:10" ht="12.75">
      <c r="B59" s="1" t="s">
        <v>20</v>
      </c>
      <c r="G59" s="2"/>
      <c r="H59" s="2"/>
      <c r="J59" s="2"/>
    </row>
  </sheetData>
  <sheetProtection selectLockedCells="1" selectUnlockedCells="1"/>
  <mergeCells count="3">
    <mergeCell ref="B2:J2"/>
    <mergeCell ref="B3:J3"/>
    <mergeCell ref="D5:J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scale="87" r:id="rId1"/>
  <headerFooter alignWithMargins="0">
    <oddFooter>&amp;L&amp;"Arial,Cursiva"Análisis accidentes temporada estival
DGTM Y 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17.28125" style="46" customWidth="1"/>
    <col min="2" max="2" width="4.7109375" style="46" customWidth="1"/>
    <col min="3" max="8" width="11.421875" style="42" customWidth="1"/>
    <col min="9" max="9" width="18.8515625" style="42" customWidth="1"/>
    <col min="10" max="16384" width="11.421875" style="42" customWidth="1"/>
  </cols>
  <sheetData>
    <row r="1" ht="15.75">
      <c r="F1" s="44" t="s">
        <v>21</v>
      </c>
    </row>
    <row r="2" spans="1:6" ht="16.5">
      <c r="A2" s="45" t="s">
        <v>5</v>
      </c>
      <c r="B2" s="45">
        <f>'Cuadro 4.2.'!D58</f>
        <v>0</v>
      </c>
      <c r="E2" s="43"/>
      <c r="F2" s="48" t="s">
        <v>100</v>
      </c>
    </row>
    <row r="3" spans="1:6" ht="16.5">
      <c r="A3" s="45" t="s">
        <v>15</v>
      </c>
      <c r="B3" s="47">
        <f>'Cuadro 4.2.'!E58</f>
        <v>0</v>
      </c>
      <c r="F3" s="48" t="s">
        <v>98</v>
      </c>
    </row>
    <row r="4" spans="1:2" ht="12.75">
      <c r="A4" s="45" t="s">
        <v>7</v>
      </c>
      <c r="B4" s="47">
        <f>'Cuadro 4.2.'!F58</f>
        <v>3</v>
      </c>
    </row>
    <row r="5" spans="1:2" ht="12.75">
      <c r="A5" s="46" t="s">
        <v>16</v>
      </c>
      <c r="B5" s="47">
        <f>'Cuadro 4.2.'!G58</f>
        <v>5</v>
      </c>
    </row>
    <row r="6" spans="1:2" ht="12.75">
      <c r="A6" s="46" t="s">
        <v>9</v>
      </c>
      <c r="B6" s="47">
        <f>'Cuadro 4.2.'!H58</f>
        <v>0</v>
      </c>
    </row>
    <row r="7" spans="1:2" ht="12.75">
      <c r="A7" s="46" t="s">
        <v>17</v>
      </c>
      <c r="B7" s="47">
        <f>'Cuadro 4.2.'!I58</f>
        <v>1</v>
      </c>
    </row>
    <row r="8" spans="1:2" ht="12.75">
      <c r="A8" s="46" t="s">
        <v>11</v>
      </c>
      <c r="B8" s="49">
        <f>'Cuadro 4.2.'!J58</f>
        <v>1</v>
      </c>
    </row>
    <row r="9" ht="12.75">
      <c r="B9" s="46">
        <f>SUM(B2:B8)</f>
        <v>10</v>
      </c>
    </row>
    <row r="25" ht="15.75">
      <c r="F25" s="44" t="s">
        <v>22</v>
      </c>
    </row>
    <row r="26" ht="16.5">
      <c r="F26" s="48" t="s">
        <v>101</v>
      </c>
    </row>
    <row r="27" ht="16.5">
      <c r="F27" s="48" t="s">
        <v>98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scale="97" r:id="rId2"/>
  <headerFooter alignWithMargins="0">
    <oddFooter>&amp;L&amp;"Arial,Cursiva"Análisis accidentes temporada estival
DGTM Y MM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6"/>
  <sheetViews>
    <sheetView showGridLines="0" zoomScale="120" zoomScaleNormal="120" zoomScalePageLayoutView="0" workbookViewId="0" topLeftCell="B26">
      <selection activeCell="B6" sqref="B6:F56"/>
    </sheetView>
  </sheetViews>
  <sheetFormatPr defaultColWidth="11.421875" defaultRowHeight="12.75"/>
  <cols>
    <col min="1" max="1" width="3.7109375" style="0" customWidth="1"/>
    <col min="2" max="2" width="22.140625" style="1" customWidth="1"/>
    <col min="3" max="3" width="13.8515625" style="1" customWidth="1"/>
    <col min="4" max="4" width="11.140625" style="1" customWidth="1"/>
    <col min="5" max="5" width="14.00390625" style="2" customWidth="1"/>
    <col min="6" max="6" width="8.421875" style="2" customWidth="1"/>
    <col min="7" max="7" width="0.9921875" style="0" customWidth="1"/>
  </cols>
  <sheetData>
    <row r="1" spans="2:6" ht="12.75" customHeight="1">
      <c r="B1" s="36" t="s">
        <v>94</v>
      </c>
      <c r="C1" s="36"/>
      <c r="D1" s="36"/>
      <c r="E1" s="36"/>
      <c r="F1" s="36"/>
    </row>
    <row r="2" spans="2:6" ht="14.25" customHeight="1">
      <c r="B2" s="36" t="str">
        <f>'Cuadro 4.1.'!B3:J3</f>
        <v>Período 2019/2020</v>
      </c>
      <c r="C2" s="36"/>
      <c r="D2" s="36"/>
      <c r="E2" s="36"/>
      <c r="F2" s="36"/>
    </row>
    <row r="3" ht="9.75" customHeight="1"/>
    <row r="4" spans="2:6" ht="15" customHeight="1">
      <c r="B4" s="12" t="s">
        <v>0</v>
      </c>
      <c r="C4" s="12" t="s">
        <v>1</v>
      </c>
      <c r="D4" s="37" t="s">
        <v>23</v>
      </c>
      <c r="E4" s="37"/>
      <c r="F4" s="37"/>
    </row>
    <row r="5" spans="2:6" ht="15" customHeight="1">
      <c r="B5" s="13" t="s">
        <v>3</v>
      </c>
      <c r="C5" s="13" t="s">
        <v>24</v>
      </c>
      <c r="D5" s="19" t="s">
        <v>25</v>
      </c>
      <c r="E5" s="20" t="s">
        <v>26</v>
      </c>
      <c r="F5" s="19" t="s">
        <v>27</v>
      </c>
    </row>
    <row r="6" spans="2:8" ht="13.5" customHeight="1">
      <c r="B6" s="7" t="s">
        <v>40</v>
      </c>
      <c r="C6" s="27">
        <f aca="true" t="shared" si="0" ref="C6:C36">SUM(D6:F6)</f>
        <v>10</v>
      </c>
      <c r="D6" s="28">
        <v>1</v>
      </c>
      <c r="E6" s="28">
        <v>9</v>
      </c>
      <c r="F6" s="28">
        <v>0</v>
      </c>
      <c r="H6" s="21"/>
    </row>
    <row r="7" spans="2:8" ht="13.5" customHeight="1">
      <c r="B7" s="7" t="s">
        <v>41</v>
      </c>
      <c r="C7" s="27">
        <f t="shared" si="0"/>
        <v>16</v>
      </c>
      <c r="D7" s="28">
        <v>1</v>
      </c>
      <c r="E7" s="28">
        <v>13</v>
      </c>
      <c r="F7" s="28">
        <v>2</v>
      </c>
      <c r="H7" s="21"/>
    </row>
    <row r="8" spans="2:8" ht="13.5" customHeight="1">
      <c r="B8" s="7" t="s">
        <v>42</v>
      </c>
      <c r="C8" s="27">
        <f t="shared" si="0"/>
        <v>2</v>
      </c>
      <c r="D8" s="28">
        <v>0</v>
      </c>
      <c r="E8" s="28">
        <v>2</v>
      </c>
      <c r="F8" s="28">
        <v>0</v>
      </c>
      <c r="H8" s="21"/>
    </row>
    <row r="9" spans="2:8" ht="13.5" customHeight="1">
      <c r="B9" s="7" t="s">
        <v>43</v>
      </c>
      <c r="C9" s="27">
        <f t="shared" si="0"/>
        <v>4</v>
      </c>
      <c r="D9" s="28">
        <v>0</v>
      </c>
      <c r="E9" s="28">
        <v>4</v>
      </c>
      <c r="F9" s="28">
        <v>0</v>
      </c>
      <c r="H9" s="21"/>
    </row>
    <row r="10" spans="2:8" ht="13.5" customHeight="1">
      <c r="B10" s="7" t="s">
        <v>44</v>
      </c>
      <c r="C10" s="27">
        <f t="shared" si="0"/>
        <v>5</v>
      </c>
      <c r="D10" s="28">
        <v>1</v>
      </c>
      <c r="E10" s="28">
        <v>4</v>
      </c>
      <c r="F10" s="28">
        <v>0</v>
      </c>
      <c r="H10" s="21"/>
    </row>
    <row r="11" spans="2:8" ht="13.5" customHeight="1">
      <c r="B11" s="7" t="s">
        <v>45</v>
      </c>
      <c r="C11" s="27">
        <f t="shared" si="0"/>
        <v>9</v>
      </c>
      <c r="D11" s="28">
        <v>1</v>
      </c>
      <c r="E11" s="28">
        <v>8</v>
      </c>
      <c r="F11" s="28">
        <v>0</v>
      </c>
      <c r="H11" s="21"/>
    </row>
    <row r="12" spans="2:8" ht="13.5" customHeight="1">
      <c r="B12" s="7" t="s">
        <v>46</v>
      </c>
      <c r="C12" s="27">
        <f t="shared" si="0"/>
        <v>2</v>
      </c>
      <c r="D12" s="28">
        <v>0</v>
      </c>
      <c r="E12" s="28">
        <v>2</v>
      </c>
      <c r="F12" s="28">
        <v>0</v>
      </c>
      <c r="H12" s="21"/>
    </row>
    <row r="13" spans="2:8" ht="13.5" customHeight="1">
      <c r="B13" s="7" t="s">
        <v>47</v>
      </c>
      <c r="C13" s="27">
        <f t="shared" si="0"/>
        <v>3</v>
      </c>
      <c r="D13" s="28">
        <v>0</v>
      </c>
      <c r="E13" s="28">
        <v>3</v>
      </c>
      <c r="F13" s="28">
        <v>0</v>
      </c>
      <c r="H13" s="21"/>
    </row>
    <row r="14" spans="2:8" ht="13.5" customHeight="1">
      <c r="B14" s="7" t="s">
        <v>48</v>
      </c>
      <c r="C14" s="27">
        <f t="shared" si="0"/>
        <v>8</v>
      </c>
      <c r="D14" s="28">
        <v>1</v>
      </c>
      <c r="E14" s="28">
        <v>5</v>
      </c>
      <c r="F14" s="28">
        <v>2</v>
      </c>
      <c r="H14" s="21"/>
    </row>
    <row r="15" spans="2:8" ht="13.5" customHeight="1">
      <c r="B15" s="7" t="s">
        <v>49</v>
      </c>
      <c r="C15" s="27">
        <f t="shared" si="0"/>
        <v>4</v>
      </c>
      <c r="D15" s="28">
        <v>0</v>
      </c>
      <c r="E15" s="28">
        <v>4</v>
      </c>
      <c r="F15" s="28">
        <v>0</v>
      </c>
      <c r="H15" s="21"/>
    </row>
    <row r="16" spans="2:8" ht="13.5" customHeight="1">
      <c r="B16" s="7" t="s">
        <v>50</v>
      </c>
      <c r="C16" s="27">
        <f t="shared" si="0"/>
        <v>7</v>
      </c>
      <c r="D16" s="28">
        <v>0</v>
      </c>
      <c r="E16" s="28">
        <v>6</v>
      </c>
      <c r="F16" s="28">
        <v>1</v>
      </c>
      <c r="H16" s="21"/>
    </row>
    <row r="17" spans="2:8" ht="13.5" customHeight="1">
      <c r="B17" s="7" t="s">
        <v>51</v>
      </c>
      <c r="C17" s="27">
        <f t="shared" si="0"/>
        <v>6</v>
      </c>
      <c r="D17" s="28">
        <v>0</v>
      </c>
      <c r="E17" s="28">
        <v>6</v>
      </c>
      <c r="F17" s="28">
        <v>0</v>
      </c>
      <c r="H17" s="21"/>
    </row>
    <row r="18" spans="2:8" ht="13.5" customHeight="1">
      <c r="B18" s="7" t="s">
        <v>52</v>
      </c>
      <c r="C18" s="27">
        <f t="shared" si="0"/>
        <v>2</v>
      </c>
      <c r="D18" s="28">
        <v>0</v>
      </c>
      <c r="E18" s="28">
        <v>2</v>
      </c>
      <c r="F18" s="28">
        <v>0</v>
      </c>
      <c r="H18" s="21"/>
    </row>
    <row r="19" spans="2:8" ht="13.5" customHeight="1">
      <c r="B19" s="7" t="s">
        <v>53</v>
      </c>
      <c r="C19" s="27">
        <f t="shared" si="0"/>
        <v>3</v>
      </c>
      <c r="D19" s="28">
        <v>0</v>
      </c>
      <c r="E19" s="28">
        <v>3</v>
      </c>
      <c r="F19" s="28">
        <v>0</v>
      </c>
      <c r="H19" s="21"/>
    </row>
    <row r="20" spans="2:8" ht="13.5" customHeight="1">
      <c r="B20" s="7" t="s">
        <v>54</v>
      </c>
      <c r="C20" s="27">
        <f t="shared" si="0"/>
        <v>11</v>
      </c>
      <c r="D20" s="28">
        <v>2</v>
      </c>
      <c r="E20" s="28">
        <v>9</v>
      </c>
      <c r="F20" s="28">
        <v>0</v>
      </c>
      <c r="H20" s="21"/>
    </row>
    <row r="21" spans="2:8" ht="13.5" customHeight="1">
      <c r="B21" s="7" t="s">
        <v>55</v>
      </c>
      <c r="C21" s="27">
        <f t="shared" si="0"/>
        <v>5</v>
      </c>
      <c r="D21" s="28">
        <v>1</v>
      </c>
      <c r="E21" s="28">
        <v>4</v>
      </c>
      <c r="F21" s="28">
        <v>0</v>
      </c>
      <c r="H21" s="21"/>
    </row>
    <row r="22" spans="2:8" ht="13.5" customHeight="1">
      <c r="B22" s="7" t="s">
        <v>56</v>
      </c>
      <c r="C22" s="27">
        <f t="shared" si="0"/>
        <v>4</v>
      </c>
      <c r="D22" s="28">
        <v>1</v>
      </c>
      <c r="E22" s="28">
        <v>2</v>
      </c>
      <c r="F22" s="28">
        <v>1</v>
      </c>
      <c r="H22" s="21"/>
    </row>
    <row r="23" spans="2:8" ht="13.5" customHeight="1">
      <c r="B23" s="7" t="s">
        <v>57</v>
      </c>
      <c r="C23" s="27">
        <f t="shared" si="0"/>
        <v>28</v>
      </c>
      <c r="D23" s="28">
        <v>3</v>
      </c>
      <c r="E23" s="28">
        <v>22</v>
      </c>
      <c r="F23" s="28">
        <v>3</v>
      </c>
      <c r="H23" s="21"/>
    </row>
    <row r="24" spans="2:8" ht="13.5" customHeight="1">
      <c r="B24" s="7" t="s">
        <v>58</v>
      </c>
      <c r="C24" s="27">
        <f t="shared" si="0"/>
        <v>3</v>
      </c>
      <c r="D24" s="28">
        <v>0</v>
      </c>
      <c r="E24" s="28">
        <v>2</v>
      </c>
      <c r="F24" s="28">
        <v>1</v>
      </c>
      <c r="H24" s="21"/>
    </row>
    <row r="25" spans="2:8" ht="13.5" customHeight="1">
      <c r="B25" s="7" t="s">
        <v>59</v>
      </c>
      <c r="C25" s="27">
        <f t="shared" si="0"/>
        <v>11</v>
      </c>
      <c r="D25" s="28">
        <v>1</v>
      </c>
      <c r="E25" s="28">
        <v>10</v>
      </c>
      <c r="F25" s="28">
        <v>0</v>
      </c>
      <c r="H25" s="21"/>
    </row>
    <row r="26" spans="2:8" ht="13.5" customHeight="1">
      <c r="B26" s="7" t="s">
        <v>60</v>
      </c>
      <c r="C26" s="27">
        <f t="shared" si="0"/>
        <v>5</v>
      </c>
      <c r="D26" s="28">
        <v>1</v>
      </c>
      <c r="E26" s="28">
        <v>4</v>
      </c>
      <c r="F26" s="28">
        <v>0</v>
      </c>
      <c r="H26" s="21"/>
    </row>
    <row r="27" spans="2:8" ht="13.5" customHeight="1">
      <c r="B27" s="7" t="s">
        <v>61</v>
      </c>
      <c r="C27" s="27">
        <f t="shared" si="0"/>
        <v>5</v>
      </c>
      <c r="D27" s="28">
        <v>0</v>
      </c>
      <c r="E27" s="28">
        <v>4</v>
      </c>
      <c r="F27" s="28">
        <v>1</v>
      </c>
      <c r="H27" s="21"/>
    </row>
    <row r="28" spans="2:8" ht="13.5" customHeight="1">
      <c r="B28" s="7" t="s">
        <v>62</v>
      </c>
      <c r="C28" s="27">
        <f t="shared" si="0"/>
        <v>5</v>
      </c>
      <c r="D28" s="28">
        <v>1</v>
      </c>
      <c r="E28" s="28">
        <v>4</v>
      </c>
      <c r="F28" s="28">
        <v>0</v>
      </c>
      <c r="H28" s="21"/>
    </row>
    <row r="29" spans="2:8" ht="13.5" customHeight="1">
      <c r="B29" s="7" t="s">
        <v>63</v>
      </c>
      <c r="C29" s="27">
        <f t="shared" si="0"/>
        <v>3</v>
      </c>
      <c r="D29" s="28">
        <v>0</v>
      </c>
      <c r="E29" s="28">
        <v>3</v>
      </c>
      <c r="F29" s="28">
        <v>0</v>
      </c>
      <c r="H29" s="21"/>
    </row>
    <row r="30" spans="2:8" ht="13.5" customHeight="1">
      <c r="B30" s="7" t="s">
        <v>64</v>
      </c>
      <c r="C30" s="27">
        <f t="shared" si="0"/>
        <v>7</v>
      </c>
      <c r="D30" s="28">
        <v>1</v>
      </c>
      <c r="E30" s="28">
        <v>6</v>
      </c>
      <c r="F30" s="28">
        <v>0</v>
      </c>
      <c r="H30" s="21"/>
    </row>
    <row r="31" spans="2:8" ht="13.5" customHeight="1">
      <c r="B31" s="7" t="s">
        <v>66</v>
      </c>
      <c r="C31" s="27">
        <f t="shared" si="0"/>
        <v>5</v>
      </c>
      <c r="D31" s="28">
        <v>0</v>
      </c>
      <c r="E31" s="28">
        <v>5</v>
      </c>
      <c r="F31" s="28">
        <v>0</v>
      </c>
      <c r="H31" s="21"/>
    </row>
    <row r="32" spans="2:8" ht="13.5" customHeight="1">
      <c r="B32" s="7" t="s">
        <v>67</v>
      </c>
      <c r="C32" s="27">
        <f t="shared" si="0"/>
        <v>5</v>
      </c>
      <c r="D32" s="28">
        <v>0</v>
      </c>
      <c r="E32" s="28">
        <v>5</v>
      </c>
      <c r="F32" s="28">
        <v>0</v>
      </c>
      <c r="H32" s="21"/>
    </row>
    <row r="33" spans="2:8" ht="13.5" customHeight="1">
      <c r="B33" s="7" t="s">
        <v>68</v>
      </c>
      <c r="C33" s="27">
        <f t="shared" si="0"/>
        <v>8</v>
      </c>
      <c r="D33" s="28">
        <v>0</v>
      </c>
      <c r="E33" s="28">
        <v>8</v>
      </c>
      <c r="F33" s="28">
        <v>0</v>
      </c>
      <c r="H33" s="21"/>
    </row>
    <row r="34" spans="2:8" ht="13.5" customHeight="1">
      <c r="B34" s="7" t="s">
        <v>69</v>
      </c>
      <c r="C34" s="27">
        <f t="shared" si="0"/>
        <v>13</v>
      </c>
      <c r="D34" s="28">
        <v>1</v>
      </c>
      <c r="E34" s="28">
        <v>12</v>
      </c>
      <c r="F34" s="28">
        <v>0</v>
      </c>
      <c r="H34" s="21"/>
    </row>
    <row r="35" spans="2:8" ht="13.5" customHeight="1">
      <c r="B35" s="7" t="s">
        <v>70</v>
      </c>
      <c r="C35" s="27">
        <f t="shared" si="0"/>
        <v>6</v>
      </c>
      <c r="D35" s="28">
        <v>0</v>
      </c>
      <c r="E35" s="28">
        <v>5</v>
      </c>
      <c r="F35" s="28">
        <v>1</v>
      </c>
      <c r="H35" s="21"/>
    </row>
    <row r="36" spans="2:8" ht="13.5" customHeight="1">
      <c r="B36" s="7" t="s">
        <v>71</v>
      </c>
      <c r="C36" s="27">
        <f t="shared" si="0"/>
        <v>2</v>
      </c>
      <c r="D36" s="28">
        <v>0</v>
      </c>
      <c r="E36" s="28">
        <v>2</v>
      </c>
      <c r="F36" s="28">
        <v>0</v>
      </c>
      <c r="H36" s="21"/>
    </row>
    <row r="37" spans="2:8" ht="13.5" customHeight="1">
      <c r="B37" s="7" t="s">
        <v>72</v>
      </c>
      <c r="C37" s="27">
        <f aca="true" t="shared" si="1" ref="C37:C55">SUM(D37:F37)</f>
        <v>4</v>
      </c>
      <c r="D37" s="28">
        <v>0</v>
      </c>
      <c r="E37" s="28">
        <v>4</v>
      </c>
      <c r="F37" s="28">
        <v>0</v>
      </c>
      <c r="H37" s="21"/>
    </row>
    <row r="38" spans="2:8" ht="13.5" customHeight="1">
      <c r="B38" s="7" t="s">
        <v>73</v>
      </c>
      <c r="C38" s="27">
        <f t="shared" si="1"/>
        <v>6</v>
      </c>
      <c r="D38" s="28">
        <v>1</v>
      </c>
      <c r="E38" s="28">
        <v>5</v>
      </c>
      <c r="F38" s="28">
        <v>0</v>
      </c>
      <c r="H38" s="21"/>
    </row>
    <row r="39" spans="2:8" ht="13.5" customHeight="1">
      <c r="B39" s="7" t="s">
        <v>74</v>
      </c>
      <c r="C39" s="27">
        <f t="shared" si="1"/>
        <v>4</v>
      </c>
      <c r="D39" s="28">
        <v>1</v>
      </c>
      <c r="E39" s="28">
        <v>3</v>
      </c>
      <c r="F39" s="28">
        <v>0</v>
      </c>
      <c r="H39" s="21"/>
    </row>
    <row r="40" spans="2:8" ht="13.5" customHeight="1">
      <c r="B40" s="7" t="s">
        <v>75</v>
      </c>
      <c r="C40" s="27">
        <f t="shared" si="1"/>
        <v>3</v>
      </c>
      <c r="D40" s="28">
        <v>0</v>
      </c>
      <c r="E40" s="28">
        <v>3</v>
      </c>
      <c r="F40" s="28">
        <v>0</v>
      </c>
      <c r="H40" s="21"/>
    </row>
    <row r="41" spans="2:8" ht="13.5" customHeight="1">
      <c r="B41" s="7" t="s">
        <v>76</v>
      </c>
      <c r="C41" s="27">
        <f t="shared" si="1"/>
        <v>4</v>
      </c>
      <c r="D41" s="28">
        <v>1</v>
      </c>
      <c r="E41" s="28">
        <v>3</v>
      </c>
      <c r="F41" s="28">
        <v>0</v>
      </c>
      <c r="H41" s="21"/>
    </row>
    <row r="42" spans="2:8" ht="13.5" customHeight="1">
      <c r="B42" s="7" t="s">
        <v>77</v>
      </c>
      <c r="C42" s="27">
        <f t="shared" si="1"/>
        <v>3</v>
      </c>
      <c r="D42" s="28">
        <v>1</v>
      </c>
      <c r="E42" s="28">
        <v>2</v>
      </c>
      <c r="F42" s="28">
        <v>0</v>
      </c>
      <c r="H42" s="21"/>
    </row>
    <row r="43" spans="2:8" ht="13.5" customHeight="1">
      <c r="B43" s="7" t="s">
        <v>78</v>
      </c>
      <c r="C43" s="27">
        <f t="shared" si="1"/>
        <v>5</v>
      </c>
      <c r="D43" s="28">
        <v>1</v>
      </c>
      <c r="E43" s="28">
        <v>4</v>
      </c>
      <c r="F43" s="28">
        <v>0</v>
      </c>
      <c r="H43" s="21"/>
    </row>
    <row r="44" spans="2:8" ht="13.5" customHeight="1">
      <c r="B44" s="7" t="s">
        <v>79</v>
      </c>
      <c r="C44" s="27">
        <f t="shared" si="1"/>
        <v>3</v>
      </c>
      <c r="D44" s="28">
        <v>0</v>
      </c>
      <c r="E44" s="28">
        <v>3</v>
      </c>
      <c r="F44" s="28">
        <v>0</v>
      </c>
      <c r="H44" s="21"/>
    </row>
    <row r="45" spans="2:8" ht="13.5" customHeight="1">
      <c r="B45" s="7" t="s">
        <v>80</v>
      </c>
      <c r="C45" s="27">
        <f t="shared" si="1"/>
        <v>2</v>
      </c>
      <c r="D45" s="28">
        <v>0</v>
      </c>
      <c r="E45" s="28">
        <v>2</v>
      </c>
      <c r="F45" s="28">
        <v>0</v>
      </c>
      <c r="H45" s="21"/>
    </row>
    <row r="46" spans="2:8" ht="13.5" customHeight="1">
      <c r="B46" s="7" t="s">
        <v>81</v>
      </c>
      <c r="C46" s="27">
        <f t="shared" si="1"/>
        <v>2</v>
      </c>
      <c r="D46" s="28">
        <v>0</v>
      </c>
      <c r="E46" s="28">
        <v>2</v>
      </c>
      <c r="F46" s="28">
        <v>0</v>
      </c>
      <c r="H46" s="21"/>
    </row>
    <row r="47" spans="2:8" ht="13.5" customHeight="1">
      <c r="B47" s="7" t="s">
        <v>82</v>
      </c>
      <c r="C47" s="27">
        <f t="shared" si="1"/>
        <v>18</v>
      </c>
      <c r="D47" s="28">
        <v>3</v>
      </c>
      <c r="E47" s="28">
        <v>14</v>
      </c>
      <c r="F47" s="28">
        <v>1</v>
      </c>
      <c r="H47" s="21"/>
    </row>
    <row r="48" spans="2:8" ht="13.5" customHeight="1">
      <c r="B48" s="7" t="s">
        <v>83</v>
      </c>
      <c r="C48" s="27">
        <f t="shared" si="1"/>
        <v>4</v>
      </c>
      <c r="D48" s="28">
        <v>1</v>
      </c>
      <c r="E48" s="28">
        <v>3</v>
      </c>
      <c r="F48" s="28">
        <v>0</v>
      </c>
      <c r="H48" s="21"/>
    </row>
    <row r="49" spans="2:8" ht="13.5" customHeight="1">
      <c r="B49" s="7" t="s">
        <v>84</v>
      </c>
      <c r="C49" s="27">
        <f t="shared" si="1"/>
        <v>2</v>
      </c>
      <c r="D49" s="28">
        <v>0</v>
      </c>
      <c r="E49" s="28">
        <v>2</v>
      </c>
      <c r="F49" s="28">
        <v>0</v>
      </c>
      <c r="H49" s="21"/>
    </row>
    <row r="50" spans="2:8" ht="13.5" customHeight="1">
      <c r="B50" s="7" t="s">
        <v>85</v>
      </c>
      <c r="C50" s="27">
        <f t="shared" si="1"/>
        <v>3</v>
      </c>
      <c r="D50" s="28">
        <v>1</v>
      </c>
      <c r="E50" s="28">
        <v>2</v>
      </c>
      <c r="F50" s="28">
        <v>0</v>
      </c>
      <c r="H50" s="21"/>
    </row>
    <row r="51" spans="2:8" ht="13.5" customHeight="1">
      <c r="B51" s="7" t="s">
        <v>86</v>
      </c>
      <c r="C51" s="27">
        <f t="shared" si="1"/>
        <v>4</v>
      </c>
      <c r="D51" s="28">
        <v>0</v>
      </c>
      <c r="E51" s="28">
        <v>4</v>
      </c>
      <c r="F51" s="28">
        <v>0</v>
      </c>
      <c r="H51" s="21"/>
    </row>
    <row r="52" spans="2:8" ht="13.5" customHeight="1">
      <c r="B52" s="7" t="s">
        <v>87</v>
      </c>
      <c r="C52" s="27">
        <f t="shared" si="1"/>
        <v>2</v>
      </c>
      <c r="D52" s="28">
        <v>0</v>
      </c>
      <c r="E52" s="28">
        <v>2</v>
      </c>
      <c r="F52" s="28">
        <v>0</v>
      </c>
      <c r="H52" s="21"/>
    </row>
    <row r="53" spans="2:8" ht="13.5" customHeight="1">
      <c r="B53" s="7" t="s">
        <v>88</v>
      </c>
      <c r="C53" s="27">
        <f t="shared" si="1"/>
        <v>3</v>
      </c>
      <c r="D53" s="28">
        <v>0</v>
      </c>
      <c r="E53" s="28">
        <v>3</v>
      </c>
      <c r="F53" s="28">
        <v>0</v>
      </c>
      <c r="H53" s="21"/>
    </row>
    <row r="54" spans="2:8" ht="13.5" customHeight="1">
      <c r="B54" s="7" t="s">
        <v>89</v>
      </c>
      <c r="C54" s="27">
        <f t="shared" si="1"/>
        <v>6</v>
      </c>
      <c r="D54" s="28">
        <v>0</v>
      </c>
      <c r="E54" s="28">
        <v>6</v>
      </c>
      <c r="F54" s="28">
        <v>0</v>
      </c>
      <c r="H54" s="21"/>
    </row>
    <row r="55" spans="2:8" ht="13.5" customHeight="1">
      <c r="B55" s="7" t="s">
        <v>90</v>
      </c>
      <c r="C55" s="27">
        <f t="shared" si="1"/>
        <v>2</v>
      </c>
      <c r="D55" s="28">
        <v>0</v>
      </c>
      <c r="E55" s="28">
        <v>2</v>
      </c>
      <c r="F55" s="28">
        <v>0</v>
      </c>
      <c r="H55" s="21"/>
    </row>
    <row r="56" spans="2:6" ht="13.5" customHeight="1">
      <c r="B56" s="8" t="s">
        <v>91</v>
      </c>
      <c r="C56" s="29">
        <f>SUM(C6:C55)</f>
        <v>287</v>
      </c>
      <c r="D56" s="29">
        <f>SUM(D6:D55)</f>
        <v>27</v>
      </c>
      <c r="E56" s="29">
        <f>SUM(E6:E55)</f>
        <v>247</v>
      </c>
      <c r="F56" s="29">
        <f>SUM(F6:F55)</f>
        <v>13</v>
      </c>
    </row>
    <row r="57" ht="13.5" customHeight="1"/>
  </sheetData>
  <sheetProtection selectLockedCells="1" selectUnlockedCells="1"/>
  <mergeCells count="3">
    <mergeCell ref="B1:F1"/>
    <mergeCell ref="B2:F2"/>
    <mergeCell ref="D4:F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scale="85" r:id="rId1"/>
  <headerFooter alignWithMargins="0">
    <oddFooter>&amp;L&amp;"Arial,Cursiva"Análisis accidentes temporada estival
DGTM Y MM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17.28125" style="46" customWidth="1"/>
    <col min="2" max="2" width="4.7109375" style="46" customWidth="1"/>
    <col min="3" max="8" width="11.421875" style="42" customWidth="1"/>
    <col min="9" max="9" width="18.8515625" style="42" customWidth="1"/>
    <col min="10" max="16384" width="11.421875" style="42" customWidth="1"/>
  </cols>
  <sheetData>
    <row r="1" ht="15.75">
      <c r="F1" s="44" t="s">
        <v>28</v>
      </c>
    </row>
    <row r="2" ht="16.5">
      <c r="F2" s="48" t="s">
        <v>102</v>
      </c>
    </row>
    <row r="3" ht="16.5">
      <c r="F3" s="48" t="s">
        <v>98</v>
      </c>
    </row>
    <row r="4" spans="1:5" ht="19.5" customHeight="1">
      <c r="A4" s="45" t="s">
        <v>25</v>
      </c>
      <c r="B4" s="45">
        <f>'Cuadro 4.3.'!D56</f>
        <v>27</v>
      </c>
      <c r="E4" s="43"/>
    </row>
    <row r="5" spans="1:2" ht="12.75">
      <c r="A5" s="45" t="s">
        <v>26</v>
      </c>
      <c r="B5" s="45">
        <f>'Cuadro 4.3.'!E56</f>
        <v>247</v>
      </c>
    </row>
    <row r="6" spans="1:2" ht="12.75">
      <c r="A6" s="45" t="s">
        <v>27</v>
      </c>
      <c r="B6" s="45">
        <f>'Cuadro 4.3.'!F56</f>
        <v>13</v>
      </c>
    </row>
    <row r="7" ht="12.75">
      <c r="B7" s="45"/>
    </row>
    <row r="11" ht="12.75">
      <c r="B11" s="50"/>
    </row>
    <row r="12" ht="12.75">
      <c r="B12" s="46">
        <f>SUM(B4:B6)</f>
        <v>287</v>
      </c>
    </row>
    <row r="26" ht="15.75">
      <c r="F26" s="44" t="s">
        <v>29</v>
      </c>
    </row>
    <row r="27" ht="16.5">
      <c r="F27" s="48" t="s">
        <v>103</v>
      </c>
    </row>
    <row r="28" ht="16.5">
      <c r="F28" s="48" t="s">
        <v>104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scale="97" r:id="rId2"/>
  <headerFooter alignWithMargins="0">
    <oddFooter>&amp;L&amp;"Arial,Cursiva"Análisis accidentes temporada estival
DGTM Y MM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8"/>
  <sheetViews>
    <sheetView showGridLines="0" tabSelected="1" zoomScale="93" zoomScaleNormal="93" zoomScalePageLayoutView="0" workbookViewId="0" topLeftCell="A14">
      <selection activeCell="M38" sqref="M38"/>
    </sheetView>
  </sheetViews>
  <sheetFormatPr defaultColWidth="11.421875" defaultRowHeight="12.75"/>
  <cols>
    <col min="1" max="1" width="3.7109375" style="0" customWidth="1"/>
    <col min="2" max="2" width="19.421875" style="1" customWidth="1"/>
    <col min="3" max="3" width="7.57421875" style="1" customWidth="1"/>
    <col min="4" max="4" width="13.00390625" style="1" customWidth="1"/>
    <col min="5" max="5" width="4.8515625" style="1" customWidth="1"/>
    <col min="6" max="6" width="5.140625" style="1" customWidth="1"/>
    <col min="7" max="7" width="4.7109375" style="1" customWidth="1"/>
    <col min="8" max="8" width="5.00390625" style="1" customWidth="1"/>
    <col min="9" max="9" width="8.7109375" style="1" customWidth="1"/>
    <col min="10" max="10" width="11.57421875" style="1" customWidth="1"/>
    <col min="11" max="11" width="14.28125" style="1" bestFit="1" customWidth="1"/>
  </cols>
  <sheetData>
    <row r="1" spans="2:11" ht="14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5" customHeight="1">
      <c r="B2" s="36" t="s">
        <v>95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5" customHeight="1">
      <c r="B3" s="36" t="str">
        <f>'Cuadro 4.1.'!B3:J3</f>
        <v>Período 2019/2020</v>
      </c>
      <c r="C3" s="36"/>
      <c r="D3" s="36"/>
      <c r="E3" s="36"/>
      <c r="F3" s="36"/>
      <c r="G3" s="36"/>
      <c r="H3" s="36"/>
      <c r="I3" s="36"/>
      <c r="J3" s="36"/>
      <c r="K3" s="36"/>
    </row>
    <row r="5" spans="2:11" s="6" customFormat="1" ht="13.5" customHeight="1">
      <c r="B5" s="38" t="s">
        <v>30</v>
      </c>
      <c r="C5" s="37" t="s">
        <v>31</v>
      </c>
      <c r="D5" s="37"/>
      <c r="E5" s="37"/>
      <c r="F5" s="37"/>
      <c r="G5" s="37"/>
      <c r="H5" s="37"/>
      <c r="I5" s="37"/>
      <c r="J5" s="37"/>
      <c r="K5" s="37"/>
    </row>
    <row r="6" spans="2:11" s="6" customFormat="1" ht="12.75" customHeight="1">
      <c r="B6" s="38"/>
      <c r="C6" s="40" t="s">
        <v>5</v>
      </c>
      <c r="D6" s="40" t="s">
        <v>32</v>
      </c>
      <c r="E6" s="38" t="s">
        <v>33</v>
      </c>
      <c r="F6" s="38" t="s">
        <v>34</v>
      </c>
      <c r="G6" s="40" t="s">
        <v>35</v>
      </c>
      <c r="H6" s="40" t="s">
        <v>36</v>
      </c>
      <c r="I6" s="38" t="s">
        <v>37</v>
      </c>
      <c r="J6" s="38" t="s">
        <v>38</v>
      </c>
      <c r="K6" s="38" t="s">
        <v>39</v>
      </c>
    </row>
    <row r="7" spans="2:11" s="6" customFormat="1" ht="14.25" customHeight="1">
      <c r="B7" s="38"/>
      <c r="C7" s="41"/>
      <c r="D7" s="41"/>
      <c r="E7" s="39"/>
      <c r="F7" s="39"/>
      <c r="G7" s="41"/>
      <c r="H7" s="41"/>
      <c r="I7" s="39"/>
      <c r="J7" s="39"/>
      <c r="K7" s="39"/>
    </row>
    <row r="8" spans="2:11" ht="13.5" customHeight="1">
      <c r="B8" s="7" t="s">
        <v>40</v>
      </c>
      <c r="C8" s="30">
        <v>0</v>
      </c>
      <c r="D8" s="30">
        <v>2</v>
      </c>
      <c r="E8" s="30">
        <v>0</v>
      </c>
      <c r="F8" s="30">
        <v>1</v>
      </c>
      <c r="G8" s="30">
        <v>2</v>
      </c>
      <c r="H8" s="30">
        <v>0</v>
      </c>
      <c r="I8" s="30">
        <v>0</v>
      </c>
      <c r="J8" s="30">
        <v>1</v>
      </c>
      <c r="K8" s="30">
        <v>0</v>
      </c>
    </row>
    <row r="9" spans="2:11" ht="13.5" customHeight="1">
      <c r="B9" s="7" t="s">
        <v>41</v>
      </c>
      <c r="C9" s="30">
        <v>1</v>
      </c>
      <c r="D9" s="30">
        <v>4</v>
      </c>
      <c r="E9" s="30">
        <v>1</v>
      </c>
      <c r="F9" s="30">
        <v>0</v>
      </c>
      <c r="G9" s="30">
        <v>1</v>
      </c>
      <c r="H9" s="30">
        <v>1</v>
      </c>
      <c r="I9" s="30">
        <v>1</v>
      </c>
      <c r="J9" s="30">
        <v>2</v>
      </c>
      <c r="K9" s="30">
        <v>1</v>
      </c>
    </row>
    <row r="10" spans="2:11" ht="13.5" customHeight="1">
      <c r="B10" s="7" t="s">
        <v>42</v>
      </c>
      <c r="C10" s="30">
        <v>0</v>
      </c>
      <c r="D10" s="30">
        <v>1</v>
      </c>
      <c r="E10" s="30">
        <v>0</v>
      </c>
      <c r="F10" s="30">
        <v>0</v>
      </c>
      <c r="G10" s="30">
        <v>1</v>
      </c>
      <c r="H10" s="30">
        <v>0</v>
      </c>
      <c r="I10" s="30">
        <v>0</v>
      </c>
      <c r="J10" s="30">
        <v>0</v>
      </c>
      <c r="K10" s="30">
        <v>0</v>
      </c>
    </row>
    <row r="11" spans="2:11" ht="13.5" customHeight="1">
      <c r="B11" s="7" t="s">
        <v>43</v>
      </c>
      <c r="C11" s="30">
        <v>0</v>
      </c>
      <c r="D11" s="30">
        <v>2</v>
      </c>
      <c r="E11" s="30">
        <v>0</v>
      </c>
      <c r="F11" s="30">
        <v>0</v>
      </c>
      <c r="G11" s="30">
        <v>1</v>
      </c>
      <c r="H11" s="30">
        <v>0</v>
      </c>
      <c r="I11" s="30">
        <v>0</v>
      </c>
      <c r="J11" s="30">
        <v>0</v>
      </c>
      <c r="K11" s="30">
        <v>0</v>
      </c>
    </row>
    <row r="12" spans="2:11" ht="13.5" customHeight="1">
      <c r="B12" s="7" t="s">
        <v>44</v>
      </c>
      <c r="C12" s="30">
        <v>0</v>
      </c>
      <c r="D12" s="30">
        <v>2</v>
      </c>
      <c r="E12" s="30">
        <v>0</v>
      </c>
      <c r="F12" s="30">
        <v>0</v>
      </c>
      <c r="G12" s="30">
        <v>1</v>
      </c>
      <c r="H12" s="30">
        <v>0</v>
      </c>
      <c r="I12" s="30">
        <v>0</v>
      </c>
      <c r="J12" s="30">
        <v>1</v>
      </c>
      <c r="K12" s="30">
        <v>2</v>
      </c>
    </row>
    <row r="13" spans="2:11" ht="13.5" customHeight="1">
      <c r="B13" s="7" t="s">
        <v>45</v>
      </c>
      <c r="C13" s="30">
        <v>0</v>
      </c>
      <c r="D13" s="30">
        <v>2</v>
      </c>
      <c r="E13" s="30">
        <v>1</v>
      </c>
      <c r="F13" s="30">
        <v>0</v>
      </c>
      <c r="G13" s="30">
        <v>1</v>
      </c>
      <c r="H13" s="30">
        <v>1</v>
      </c>
      <c r="I13" s="30">
        <v>1</v>
      </c>
      <c r="J13" s="30">
        <v>1</v>
      </c>
      <c r="K13" s="30">
        <v>0</v>
      </c>
    </row>
    <row r="14" spans="2:11" ht="13.5" customHeight="1">
      <c r="B14" s="7" t="s">
        <v>46</v>
      </c>
      <c r="C14" s="30">
        <v>0</v>
      </c>
      <c r="D14" s="30">
        <v>1</v>
      </c>
      <c r="E14" s="30">
        <v>0</v>
      </c>
      <c r="F14" s="30">
        <v>0</v>
      </c>
      <c r="G14" s="30">
        <v>1</v>
      </c>
      <c r="H14" s="30">
        <v>0</v>
      </c>
      <c r="I14" s="30">
        <v>0</v>
      </c>
      <c r="J14" s="30">
        <v>0</v>
      </c>
      <c r="K14" s="30">
        <v>0</v>
      </c>
    </row>
    <row r="15" spans="2:11" ht="13.5" customHeight="1">
      <c r="B15" s="7" t="s">
        <v>47</v>
      </c>
      <c r="C15" s="30">
        <v>0</v>
      </c>
      <c r="D15" s="30">
        <v>1</v>
      </c>
      <c r="E15" s="30">
        <v>0</v>
      </c>
      <c r="F15" s="30">
        <v>0</v>
      </c>
      <c r="G15" s="30">
        <v>1</v>
      </c>
      <c r="H15" s="30">
        <v>0</v>
      </c>
      <c r="I15" s="30">
        <v>0</v>
      </c>
      <c r="J15" s="30">
        <v>0</v>
      </c>
      <c r="K15" s="30">
        <v>0</v>
      </c>
    </row>
    <row r="16" spans="2:11" ht="13.5" customHeight="1">
      <c r="B16" s="7" t="s">
        <v>48</v>
      </c>
      <c r="C16" s="30">
        <v>0</v>
      </c>
      <c r="D16" s="30">
        <v>2</v>
      </c>
      <c r="E16" s="30">
        <v>0</v>
      </c>
      <c r="F16" s="30">
        <v>0</v>
      </c>
      <c r="G16" s="30">
        <v>0</v>
      </c>
      <c r="H16" s="30">
        <v>0</v>
      </c>
      <c r="I16" s="30">
        <v>2</v>
      </c>
      <c r="J16" s="30">
        <v>1</v>
      </c>
      <c r="K16" s="30">
        <v>1</v>
      </c>
    </row>
    <row r="17" spans="2:11" ht="13.5" customHeight="1">
      <c r="B17" s="7" t="s">
        <v>49</v>
      </c>
      <c r="C17" s="30">
        <v>0</v>
      </c>
      <c r="D17" s="30">
        <v>1</v>
      </c>
      <c r="E17" s="30">
        <v>0</v>
      </c>
      <c r="F17" s="30">
        <v>0</v>
      </c>
      <c r="G17" s="30">
        <v>1</v>
      </c>
      <c r="H17" s="30">
        <v>0</v>
      </c>
      <c r="I17" s="30">
        <v>2</v>
      </c>
      <c r="J17" s="30">
        <v>0</v>
      </c>
      <c r="K17" s="30">
        <v>0</v>
      </c>
    </row>
    <row r="18" spans="2:11" ht="13.5" customHeight="1">
      <c r="B18" s="7" t="s">
        <v>50</v>
      </c>
      <c r="C18" s="30">
        <v>1</v>
      </c>
      <c r="D18" s="30">
        <v>2</v>
      </c>
      <c r="E18" s="30">
        <v>0</v>
      </c>
      <c r="F18" s="30">
        <v>1</v>
      </c>
      <c r="G18" s="30">
        <v>0</v>
      </c>
      <c r="H18" s="30">
        <v>0</v>
      </c>
      <c r="I18" s="30">
        <v>1</v>
      </c>
      <c r="J18" s="30">
        <v>2</v>
      </c>
      <c r="K18" s="30">
        <v>2</v>
      </c>
    </row>
    <row r="19" spans="2:11" ht="13.5" customHeight="1">
      <c r="B19" s="7" t="s">
        <v>51</v>
      </c>
      <c r="C19" s="30">
        <v>0</v>
      </c>
      <c r="D19" s="30">
        <v>1</v>
      </c>
      <c r="E19" s="30">
        <v>0</v>
      </c>
      <c r="F19" s="30">
        <v>0</v>
      </c>
      <c r="G19" s="30">
        <v>0</v>
      </c>
      <c r="H19" s="30">
        <v>0</v>
      </c>
      <c r="I19" s="30">
        <v>1</v>
      </c>
      <c r="J19" s="30">
        <v>1</v>
      </c>
      <c r="K19" s="30">
        <v>1</v>
      </c>
    </row>
    <row r="20" spans="2:11" ht="13.5" customHeight="1">
      <c r="B20" s="7" t="s">
        <v>52</v>
      </c>
      <c r="C20" s="30">
        <v>0</v>
      </c>
      <c r="D20" s="30">
        <v>1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1</v>
      </c>
    </row>
    <row r="21" spans="2:11" ht="13.5" customHeight="1">
      <c r="B21" s="7" t="s">
        <v>53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</row>
    <row r="22" spans="2:11" ht="13.5" customHeight="1">
      <c r="B22" s="7" t="s">
        <v>54</v>
      </c>
      <c r="C22" s="30">
        <v>0</v>
      </c>
      <c r="D22" s="30">
        <v>5</v>
      </c>
      <c r="E22" s="30">
        <v>0</v>
      </c>
      <c r="F22" s="30">
        <v>0</v>
      </c>
      <c r="G22" s="30">
        <v>1</v>
      </c>
      <c r="H22" s="30">
        <v>1</v>
      </c>
      <c r="I22" s="30">
        <v>1</v>
      </c>
      <c r="J22" s="30">
        <v>0</v>
      </c>
      <c r="K22" s="30">
        <v>0</v>
      </c>
    </row>
    <row r="23" spans="2:11" ht="13.5" customHeight="1">
      <c r="B23" s="7" t="s">
        <v>55</v>
      </c>
      <c r="C23" s="30">
        <v>1</v>
      </c>
      <c r="D23" s="30">
        <v>3</v>
      </c>
      <c r="E23" s="30">
        <v>1</v>
      </c>
      <c r="F23" s="30">
        <v>1</v>
      </c>
      <c r="G23" s="30">
        <v>0</v>
      </c>
      <c r="H23" s="30">
        <v>1</v>
      </c>
      <c r="I23" s="30">
        <v>1</v>
      </c>
      <c r="J23" s="30">
        <v>1</v>
      </c>
      <c r="K23" s="30">
        <v>1</v>
      </c>
    </row>
    <row r="24" spans="2:11" ht="13.5" customHeight="1">
      <c r="B24" s="7" t="s">
        <v>56</v>
      </c>
      <c r="C24" s="30">
        <v>0</v>
      </c>
      <c r="D24" s="30">
        <v>2</v>
      </c>
      <c r="E24" s="30">
        <v>0</v>
      </c>
      <c r="F24" s="30">
        <v>1</v>
      </c>
      <c r="G24" s="30">
        <v>0</v>
      </c>
      <c r="H24" s="30">
        <v>0</v>
      </c>
      <c r="I24" s="30">
        <v>0</v>
      </c>
      <c r="J24" s="30">
        <v>1</v>
      </c>
      <c r="K24" s="30">
        <v>1</v>
      </c>
    </row>
    <row r="25" spans="2:11" ht="13.5" customHeight="1">
      <c r="B25" s="7" t="s">
        <v>57</v>
      </c>
      <c r="C25" s="30">
        <v>0</v>
      </c>
      <c r="D25" s="30">
        <v>2</v>
      </c>
      <c r="E25" s="30">
        <v>0</v>
      </c>
      <c r="F25" s="30">
        <v>1</v>
      </c>
      <c r="G25" s="30">
        <v>0</v>
      </c>
      <c r="H25" s="30">
        <v>0</v>
      </c>
      <c r="I25" s="30">
        <v>1</v>
      </c>
      <c r="J25" s="30">
        <v>1</v>
      </c>
      <c r="K25" s="30">
        <v>0</v>
      </c>
    </row>
    <row r="26" spans="2:11" ht="13.5" customHeight="1">
      <c r="B26" s="7" t="s">
        <v>58</v>
      </c>
      <c r="C26" s="30">
        <v>0</v>
      </c>
      <c r="D26" s="30">
        <v>1</v>
      </c>
      <c r="E26" s="30">
        <v>0</v>
      </c>
      <c r="F26" s="30">
        <v>1</v>
      </c>
      <c r="G26" s="30">
        <v>0</v>
      </c>
      <c r="H26" s="30">
        <v>0</v>
      </c>
      <c r="I26" s="30">
        <v>1</v>
      </c>
      <c r="J26" s="30">
        <v>1</v>
      </c>
      <c r="K26" s="30">
        <v>0</v>
      </c>
    </row>
    <row r="27" spans="2:11" ht="13.5" customHeight="1">
      <c r="B27" s="7" t="s">
        <v>59</v>
      </c>
      <c r="C27" s="30">
        <v>0</v>
      </c>
      <c r="D27" s="30">
        <v>1</v>
      </c>
      <c r="E27" s="30">
        <v>0</v>
      </c>
      <c r="F27" s="30">
        <v>0</v>
      </c>
      <c r="G27" s="30">
        <v>1</v>
      </c>
      <c r="H27" s="30">
        <v>0</v>
      </c>
      <c r="I27" s="30">
        <v>0</v>
      </c>
      <c r="J27" s="30">
        <v>1</v>
      </c>
      <c r="K27" s="30">
        <v>1</v>
      </c>
    </row>
    <row r="28" spans="2:11" ht="13.5" customHeight="1">
      <c r="B28" s="7" t="s">
        <v>60</v>
      </c>
      <c r="C28" s="30">
        <v>0</v>
      </c>
      <c r="D28" s="30">
        <v>3</v>
      </c>
      <c r="E28" s="30">
        <v>0</v>
      </c>
      <c r="F28" s="30">
        <v>1</v>
      </c>
      <c r="G28" s="30">
        <v>1</v>
      </c>
      <c r="H28" s="30">
        <v>0</v>
      </c>
      <c r="I28" s="30">
        <v>2</v>
      </c>
      <c r="J28" s="30">
        <v>1</v>
      </c>
      <c r="K28" s="30">
        <v>1</v>
      </c>
    </row>
    <row r="29" spans="2:11" ht="13.5" customHeight="1">
      <c r="B29" s="7" t="s">
        <v>61</v>
      </c>
      <c r="C29" s="30">
        <v>0</v>
      </c>
      <c r="D29" s="30">
        <v>2</v>
      </c>
      <c r="E29" s="30">
        <v>0</v>
      </c>
      <c r="F29" s="30">
        <v>0</v>
      </c>
      <c r="G29" s="30">
        <v>0</v>
      </c>
      <c r="H29" s="30">
        <v>0</v>
      </c>
      <c r="I29" s="30">
        <v>1</v>
      </c>
      <c r="J29" s="30">
        <v>0</v>
      </c>
      <c r="K29" s="30">
        <v>0</v>
      </c>
    </row>
    <row r="30" spans="2:11" ht="13.5" customHeight="1">
      <c r="B30" s="7" t="s">
        <v>62</v>
      </c>
      <c r="C30" s="30">
        <v>1</v>
      </c>
      <c r="D30" s="30">
        <v>2</v>
      </c>
      <c r="E30" s="30">
        <v>0</v>
      </c>
      <c r="F30" s="30">
        <v>1</v>
      </c>
      <c r="G30" s="30">
        <v>1</v>
      </c>
      <c r="H30" s="30">
        <v>0</v>
      </c>
      <c r="I30" s="30">
        <v>1</v>
      </c>
      <c r="J30" s="30">
        <v>0</v>
      </c>
      <c r="K30" s="30">
        <v>0</v>
      </c>
    </row>
    <row r="31" spans="2:11" ht="13.5" customHeight="1">
      <c r="B31" s="7" t="s">
        <v>63</v>
      </c>
      <c r="C31" s="30">
        <v>0</v>
      </c>
      <c r="D31" s="30">
        <v>2</v>
      </c>
      <c r="E31" s="30">
        <v>0</v>
      </c>
      <c r="F31" s="30">
        <v>0</v>
      </c>
      <c r="G31" s="30">
        <v>0</v>
      </c>
      <c r="H31" s="30">
        <v>0</v>
      </c>
      <c r="I31" s="30">
        <v>1</v>
      </c>
      <c r="J31" s="30">
        <v>0</v>
      </c>
      <c r="K31" s="30">
        <v>1</v>
      </c>
    </row>
    <row r="32" spans="2:11" ht="13.5" customHeight="1">
      <c r="B32" s="7" t="s">
        <v>64</v>
      </c>
      <c r="C32" s="30">
        <v>0</v>
      </c>
      <c r="D32" s="30">
        <v>3</v>
      </c>
      <c r="E32" s="30">
        <v>0</v>
      </c>
      <c r="F32" s="30">
        <v>0</v>
      </c>
      <c r="G32" s="30">
        <v>1</v>
      </c>
      <c r="H32" s="30">
        <v>0</v>
      </c>
      <c r="I32" s="30">
        <v>0</v>
      </c>
      <c r="J32" s="30">
        <v>0</v>
      </c>
      <c r="K32" s="30">
        <v>1</v>
      </c>
    </row>
    <row r="33" spans="2:11" ht="13.5" customHeight="1">
      <c r="B33" s="7" t="s">
        <v>66</v>
      </c>
      <c r="C33" s="30">
        <v>0</v>
      </c>
      <c r="D33" s="30">
        <v>2</v>
      </c>
      <c r="E33" s="30">
        <v>0</v>
      </c>
      <c r="F33" s="30">
        <v>1</v>
      </c>
      <c r="G33" s="30">
        <v>0</v>
      </c>
      <c r="H33" s="30">
        <v>0</v>
      </c>
      <c r="I33" s="30">
        <v>1</v>
      </c>
      <c r="J33" s="30">
        <v>0</v>
      </c>
      <c r="K33" s="30">
        <v>0</v>
      </c>
    </row>
    <row r="34" spans="2:11" ht="13.5" customHeight="1">
      <c r="B34" s="7" t="s">
        <v>67</v>
      </c>
      <c r="C34" s="30">
        <v>0</v>
      </c>
      <c r="D34" s="30">
        <v>2</v>
      </c>
      <c r="E34" s="30">
        <v>0</v>
      </c>
      <c r="F34" s="30">
        <v>0</v>
      </c>
      <c r="G34" s="30">
        <v>0</v>
      </c>
      <c r="H34" s="30">
        <v>0</v>
      </c>
      <c r="I34" s="30">
        <v>1</v>
      </c>
      <c r="J34" s="30">
        <v>0</v>
      </c>
      <c r="K34" s="30">
        <v>0</v>
      </c>
    </row>
    <row r="35" spans="2:11" ht="13.5" customHeight="1">
      <c r="B35" s="7" t="s">
        <v>68</v>
      </c>
      <c r="C35" s="30">
        <v>0</v>
      </c>
      <c r="D35" s="30">
        <v>1</v>
      </c>
      <c r="E35" s="30">
        <v>0</v>
      </c>
      <c r="F35" s="30">
        <v>0</v>
      </c>
      <c r="G35" s="30">
        <v>2</v>
      </c>
      <c r="H35" s="30">
        <v>0</v>
      </c>
      <c r="I35" s="30">
        <v>2</v>
      </c>
      <c r="J35" s="30">
        <v>2</v>
      </c>
      <c r="K35" s="30">
        <v>0</v>
      </c>
    </row>
    <row r="36" spans="2:11" ht="13.5" customHeight="1">
      <c r="B36" s="7" t="s">
        <v>69</v>
      </c>
      <c r="C36" s="30">
        <v>0</v>
      </c>
      <c r="D36" s="30">
        <v>2</v>
      </c>
      <c r="E36" s="30">
        <v>0</v>
      </c>
      <c r="F36" s="30">
        <v>0</v>
      </c>
      <c r="G36" s="30">
        <v>1</v>
      </c>
      <c r="H36" s="30">
        <v>0</v>
      </c>
      <c r="I36" s="30">
        <v>4</v>
      </c>
      <c r="J36" s="30">
        <v>1</v>
      </c>
      <c r="K36" s="30">
        <v>0</v>
      </c>
    </row>
    <row r="37" spans="2:11" ht="13.5" customHeight="1">
      <c r="B37" s="7" t="s">
        <v>70</v>
      </c>
      <c r="C37" s="30">
        <v>0</v>
      </c>
      <c r="D37" s="30">
        <v>2</v>
      </c>
      <c r="E37" s="30">
        <v>0</v>
      </c>
      <c r="F37" s="30">
        <v>1</v>
      </c>
      <c r="G37" s="30">
        <v>4</v>
      </c>
      <c r="H37" s="30">
        <v>0</v>
      </c>
      <c r="I37" s="30">
        <v>2</v>
      </c>
      <c r="J37" s="30">
        <v>1</v>
      </c>
      <c r="K37" s="30">
        <v>0</v>
      </c>
    </row>
    <row r="38" spans="2:11" ht="13.5" customHeight="1">
      <c r="B38" s="7" t="s">
        <v>71</v>
      </c>
      <c r="C38" s="30">
        <v>0</v>
      </c>
      <c r="D38" s="30">
        <v>2</v>
      </c>
      <c r="E38" s="30">
        <v>0</v>
      </c>
      <c r="F38" s="30">
        <v>1</v>
      </c>
      <c r="G38" s="30">
        <v>0</v>
      </c>
      <c r="H38" s="30">
        <v>0</v>
      </c>
      <c r="I38" s="30">
        <v>1</v>
      </c>
      <c r="J38" s="30">
        <v>0</v>
      </c>
      <c r="K38" s="30">
        <v>0</v>
      </c>
    </row>
    <row r="39" spans="2:11" ht="13.5" customHeight="1">
      <c r="B39" s="7" t="s">
        <v>72</v>
      </c>
      <c r="C39" s="30">
        <v>0</v>
      </c>
      <c r="D39" s="30">
        <v>1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1</v>
      </c>
      <c r="K39" s="30">
        <v>0</v>
      </c>
    </row>
    <row r="40" spans="2:11" ht="13.5" customHeight="1">
      <c r="B40" s="7" t="s">
        <v>73</v>
      </c>
      <c r="C40" s="30">
        <v>0</v>
      </c>
      <c r="D40" s="30">
        <v>3</v>
      </c>
      <c r="E40" s="30">
        <v>0</v>
      </c>
      <c r="F40" s="30">
        <v>0</v>
      </c>
      <c r="G40" s="30">
        <v>1</v>
      </c>
      <c r="H40" s="30">
        <v>0</v>
      </c>
      <c r="I40" s="30">
        <v>1</v>
      </c>
      <c r="J40" s="30">
        <v>1</v>
      </c>
      <c r="K40" s="30">
        <v>0</v>
      </c>
    </row>
    <row r="41" spans="2:11" ht="13.5" customHeight="1">
      <c r="B41" s="7" t="s">
        <v>74</v>
      </c>
      <c r="C41" s="30">
        <v>0</v>
      </c>
      <c r="D41" s="30">
        <v>3</v>
      </c>
      <c r="E41" s="30">
        <v>0</v>
      </c>
      <c r="F41" s="30">
        <v>1</v>
      </c>
      <c r="G41" s="30">
        <v>2</v>
      </c>
      <c r="H41" s="30">
        <v>0</v>
      </c>
      <c r="I41" s="30">
        <v>1</v>
      </c>
      <c r="J41" s="30">
        <v>1</v>
      </c>
      <c r="K41" s="30">
        <v>0</v>
      </c>
    </row>
    <row r="42" spans="2:11" ht="13.5" customHeight="1">
      <c r="B42" s="7" t="s">
        <v>75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</row>
    <row r="43" spans="2:11" ht="13.5" customHeight="1">
      <c r="B43" s="7" t="s">
        <v>76</v>
      </c>
      <c r="C43" s="30">
        <v>0</v>
      </c>
      <c r="D43" s="30">
        <v>3</v>
      </c>
      <c r="E43" s="30">
        <v>0</v>
      </c>
      <c r="F43" s="30">
        <v>0</v>
      </c>
      <c r="G43" s="30">
        <v>1</v>
      </c>
      <c r="H43" s="30">
        <v>1</v>
      </c>
      <c r="I43" s="30">
        <v>1</v>
      </c>
      <c r="J43" s="30">
        <v>0</v>
      </c>
      <c r="K43" s="30">
        <v>1</v>
      </c>
    </row>
    <row r="44" spans="2:11" ht="13.5" customHeight="1">
      <c r="B44" s="7" t="s">
        <v>77</v>
      </c>
      <c r="C44" s="30">
        <v>0</v>
      </c>
      <c r="D44" s="30">
        <v>2</v>
      </c>
      <c r="E44" s="30">
        <v>0</v>
      </c>
      <c r="F44" s="30">
        <v>1</v>
      </c>
      <c r="G44" s="30">
        <v>0</v>
      </c>
      <c r="H44" s="30">
        <v>0</v>
      </c>
      <c r="I44" s="30">
        <v>1</v>
      </c>
      <c r="J44" s="30">
        <v>0</v>
      </c>
      <c r="K44" s="30">
        <v>0</v>
      </c>
    </row>
    <row r="45" spans="2:11" ht="13.5" customHeight="1">
      <c r="B45" s="7" t="s">
        <v>78</v>
      </c>
      <c r="C45" s="30">
        <v>0</v>
      </c>
      <c r="D45" s="30">
        <v>1</v>
      </c>
      <c r="E45" s="30">
        <v>0</v>
      </c>
      <c r="F45" s="30">
        <v>0</v>
      </c>
      <c r="G45" s="30">
        <v>1</v>
      </c>
      <c r="H45" s="30">
        <v>0</v>
      </c>
      <c r="I45" s="30">
        <v>1</v>
      </c>
      <c r="J45" s="30">
        <v>0</v>
      </c>
      <c r="K45" s="30">
        <v>0</v>
      </c>
    </row>
    <row r="46" spans="2:11" ht="13.5" customHeight="1">
      <c r="B46" s="7" t="s">
        <v>79</v>
      </c>
      <c r="C46" s="30">
        <v>0</v>
      </c>
      <c r="D46" s="30">
        <v>1</v>
      </c>
      <c r="E46" s="30">
        <v>0</v>
      </c>
      <c r="F46" s="30">
        <v>0</v>
      </c>
      <c r="G46" s="30">
        <v>0</v>
      </c>
      <c r="H46" s="30">
        <v>0</v>
      </c>
      <c r="I46" s="30">
        <v>1</v>
      </c>
      <c r="J46" s="30">
        <v>0</v>
      </c>
      <c r="K46" s="30">
        <v>0</v>
      </c>
    </row>
    <row r="47" spans="2:11" ht="13.5" customHeight="1">
      <c r="B47" s="7" t="s">
        <v>80</v>
      </c>
      <c r="C47" s="30">
        <v>0</v>
      </c>
      <c r="D47" s="30">
        <v>1</v>
      </c>
      <c r="E47" s="30">
        <v>0</v>
      </c>
      <c r="F47" s="30">
        <v>1</v>
      </c>
      <c r="G47" s="30">
        <v>0</v>
      </c>
      <c r="H47" s="30">
        <v>0</v>
      </c>
      <c r="I47" s="30">
        <v>1</v>
      </c>
      <c r="J47" s="30">
        <v>0</v>
      </c>
      <c r="K47" s="30">
        <v>0</v>
      </c>
    </row>
    <row r="48" spans="2:11" ht="15" customHeight="1">
      <c r="B48" s="7" t="s">
        <v>81</v>
      </c>
      <c r="C48" s="30">
        <v>0</v>
      </c>
      <c r="D48" s="30">
        <v>1</v>
      </c>
      <c r="E48" s="30">
        <v>0</v>
      </c>
      <c r="F48" s="30">
        <v>0</v>
      </c>
      <c r="G48" s="30">
        <v>0</v>
      </c>
      <c r="H48" s="30">
        <v>0</v>
      </c>
      <c r="I48" s="30">
        <v>1</v>
      </c>
      <c r="J48" s="30">
        <v>0</v>
      </c>
      <c r="K48" s="30">
        <v>0</v>
      </c>
    </row>
    <row r="49" spans="2:11" ht="15" customHeight="1">
      <c r="B49" s="7" t="s">
        <v>82</v>
      </c>
      <c r="C49" s="30">
        <v>0</v>
      </c>
      <c r="D49" s="30">
        <v>1</v>
      </c>
      <c r="E49" s="30">
        <v>0</v>
      </c>
      <c r="F49" s="30">
        <v>3</v>
      </c>
      <c r="G49" s="30">
        <v>0</v>
      </c>
      <c r="H49" s="30">
        <v>0</v>
      </c>
      <c r="I49" s="30">
        <v>1</v>
      </c>
      <c r="J49" s="30">
        <v>0</v>
      </c>
      <c r="K49" s="30">
        <v>0</v>
      </c>
    </row>
    <row r="50" spans="2:11" ht="15" customHeight="1">
      <c r="B50" s="7" t="s">
        <v>83</v>
      </c>
      <c r="C50" s="30">
        <v>0</v>
      </c>
      <c r="D50" s="30">
        <v>1</v>
      </c>
      <c r="E50" s="30">
        <v>0</v>
      </c>
      <c r="F50" s="30">
        <v>0</v>
      </c>
      <c r="G50" s="30">
        <v>1</v>
      </c>
      <c r="H50" s="30">
        <v>0</v>
      </c>
      <c r="I50" s="30">
        <v>1</v>
      </c>
      <c r="J50" s="30">
        <v>0</v>
      </c>
      <c r="K50" s="30">
        <v>0</v>
      </c>
    </row>
    <row r="51" spans="2:11" ht="15" customHeight="1">
      <c r="B51" s="7" t="s">
        <v>84</v>
      </c>
      <c r="C51" s="30">
        <v>0</v>
      </c>
      <c r="D51" s="30">
        <v>1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</row>
    <row r="52" spans="2:11" ht="15" customHeight="1">
      <c r="B52" s="7" t="s">
        <v>85</v>
      </c>
      <c r="C52" s="30">
        <v>0</v>
      </c>
      <c r="D52" s="30">
        <v>2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</row>
    <row r="53" spans="2:11" ht="15" customHeight="1">
      <c r="B53" s="7" t="s">
        <v>86</v>
      </c>
      <c r="C53" s="30">
        <v>0</v>
      </c>
      <c r="D53" s="30">
        <v>1</v>
      </c>
      <c r="E53" s="30">
        <v>0</v>
      </c>
      <c r="F53" s="30">
        <v>0</v>
      </c>
      <c r="G53" s="30">
        <v>0</v>
      </c>
      <c r="H53" s="30">
        <v>0</v>
      </c>
      <c r="I53" s="30">
        <v>1</v>
      </c>
      <c r="J53" s="30">
        <v>0</v>
      </c>
      <c r="K53" s="30">
        <v>0</v>
      </c>
    </row>
    <row r="54" spans="2:11" ht="15" customHeight="1">
      <c r="B54" s="7" t="s">
        <v>87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</v>
      </c>
      <c r="J54" s="30">
        <v>0</v>
      </c>
      <c r="K54" s="30">
        <v>0</v>
      </c>
    </row>
    <row r="55" spans="2:11" ht="15" customHeight="1">
      <c r="B55" s="7" t="s">
        <v>88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</row>
    <row r="56" spans="2:11" ht="12.75">
      <c r="B56" s="7" t="s">
        <v>89</v>
      </c>
      <c r="C56" s="30">
        <v>0</v>
      </c>
      <c r="D56" s="30">
        <v>3</v>
      </c>
      <c r="E56" s="30">
        <v>0</v>
      </c>
      <c r="F56" s="30">
        <v>2</v>
      </c>
      <c r="G56" s="30">
        <v>0</v>
      </c>
      <c r="H56" s="30">
        <v>0</v>
      </c>
      <c r="I56" s="30">
        <v>1</v>
      </c>
      <c r="J56" s="30">
        <v>0</v>
      </c>
      <c r="K56" s="30">
        <v>0</v>
      </c>
    </row>
    <row r="57" spans="2:11" ht="12.75">
      <c r="B57" s="7" t="s">
        <v>90</v>
      </c>
      <c r="C57" s="30">
        <v>0</v>
      </c>
      <c r="D57" s="30">
        <v>0</v>
      </c>
      <c r="E57" s="30">
        <v>0</v>
      </c>
      <c r="F57" s="30">
        <v>2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</row>
    <row r="58" spans="2:11" ht="14.25">
      <c r="B58" s="8" t="s">
        <v>91</v>
      </c>
      <c r="C58" s="31">
        <f aca="true" t="shared" si="0" ref="C58:K58">SUM(C8:C57)</f>
        <v>4</v>
      </c>
      <c r="D58" s="31">
        <f t="shared" si="0"/>
        <v>84</v>
      </c>
      <c r="E58" s="31">
        <f t="shared" si="0"/>
        <v>3</v>
      </c>
      <c r="F58" s="31">
        <f t="shared" si="0"/>
        <v>21</v>
      </c>
      <c r="G58" s="31">
        <f t="shared" si="0"/>
        <v>29</v>
      </c>
      <c r="H58" s="31">
        <f t="shared" si="0"/>
        <v>5</v>
      </c>
      <c r="I58" s="31">
        <f t="shared" si="0"/>
        <v>43</v>
      </c>
      <c r="J58" s="31">
        <f t="shared" si="0"/>
        <v>22</v>
      </c>
      <c r="K58" s="31">
        <f t="shared" si="0"/>
        <v>15</v>
      </c>
    </row>
  </sheetData>
  <sheetProtection selectLockedCells="1" selectUnlockedCells="1"/>
  <mergeCells count="13">
    <mergeCell ref="K6:K7"/>
    <mergeCell ref="B2:K2"/>
    <mergeCell ref="B3:K3"/>
    <mergeCell ref="B5:B7"/>
    <mergeCell ref="C5:K5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7874015748031497" right="0.5905511811023623" top="0.7086614173228347" bottom="0.8267716535433072" header="0.5118110236220472" footer="0.5118110236220472"/>
  <pageSetup horizontalDpi="300" verticalDpi="300" orientation="portrait" paperSize="45" scale="85" r:id="rId1"/>
  <headerFooter alignWithMargins="0">
    <oddFooter>&amp;L&amp;"Arial,Cursiva"Análisis accidentes temporada estival
DGTM Y 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2017-08-16T12:49:58Z</cp:lastPrinted>
  <dcterms:modified xsi:type="dcterms:W3CDTF">2020-06-25T19:09:14Z</dcterms:modified>
  <cp:category/>
  <cp:version/>
  <cp:contentType/>
  <cp:contentStatus/>
</cp:coreProperties>
</file>