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2023 BOLETINES/5 BOLETÍN ESTADÍSTICAS PORTUARIAS/CUADROS Y GRÁFICOS ANALISIS ESTADISTICAS PORTUARIAS 2023/"/>
    </mc:Choice>
  </mc:AlternateContent>
  <xr:revisionPtr revIDLastSave="0" documentId="13_ncr:1_{601FC2CB-8F0C-C844-8894-ACA0824CD755}" xr6:coauthVersionLast="47" xr6:coauthVersionMax="47" xr10:uidLastSave="{00000000-0000-0000-0000-000000000000}"/>
  <bookViews>
    <workbookView xWindow="-38400" yWindow="7700" windowWidth="38400" windowHeight="21100" tabRatio="728" activeTab="11" xr2:uid="{00000000-000D-0000-FFFF-FFFF00000000}"/>
  </bookViews>
  <sheets>
    <sheet name="3.2.1" sheetId="2" r:id="rId1"/>
    <sheet name="GRAFICO 21" sheetId="3" r:id="rId2"/>
    <sheet name="GRAFICO 22" sheetId="4" r:id="rId3"/>
    <sheet name="3.2.2" sheetId="5" r:id="rId4"/>
    <sheet name="GRAFICO 23" sheetId="6" r:id="rId5"/>
    <sheet name="3.2.3" sheetId="7" r:id="rId6"/>
    <sheet name="GRAFICO 24" sheetId="8" r:id="rId7"/>
    <sheet name="3.2.4" sheetId="9" r:id="rId8"/>
    <sheet name="GRAFICO 25" sheetId="10" r:id="rId9"/>
    <sheet name="3.2.5" sheetId="11" r:id="rId10"/>
    <sheet name="GRAFICO 26" sheetId="12" r:id="rId11"/>
    <sheet name="3.2.6" sheetId="13" r:id="rId12"/>
    <sheet name="3.2.7" sheetId="15" r:id="rId13"/>
    <sheet name="GRAFICO 28" sheetId="16" r:id="rId14"/>
  </sheets>
  <definedNames>
    <definedName name="_xlnm.Print_Area" localSheetId="0">'3.2.1'!$A$2:$N$36</definedName>
    <definedName name="_xlnm.Print_Area" localSheetId="3">'3.2.2'!$A$1:$N$18</definedName>
    <definedName name="_xlnm.Print_Area" localSheetId="5">'3.2.3'!$A$1:$N$20</definedName>
    <definedName name="_xlnm.Print_Area" localSheetId="7">'3.2.4'!$A$1:$N$19</definedName>
    <definedName name="_xlnm.Print_Area" localSheetId="9">'3.2.5'!$A$1:$N$11</definedName>
    <definedName name="_xlnm.Print_Area" localSheetId="11">'3.2.6'!$A$2:$J$37</definedName>
    <definedName name="_xlnm.Print_Area" localSheetId="12">'3.2.7'!$A$1:$N$34</definedName>
    <definedName name="_xlnm.Print_Area" localSheetId="1">'GRAFICO 21'!$F$2:$O$25</definedName>
    <definedName name="_xlnm.Print_Area" localSheetId="2">'GRAFICO 22'!$E$2:$N$29</definedName>
    <definedName name="_xlnm.Print_Area" localSheetId="4">'GRAFICO 23'!$E$2:$N$25</definedName>
    <definedName name="_xlnm.Print_Area" localSheetId="6">'GRAFICO 24'!$E$2:$N$24</definedName>
    <definedName name="_xlnm.Print_Area" localSheetId="8">'GRAFICO 25'!$E$2:$N$26</definedName>
    <definedName name="_xlnm.Print_Area" localSheetId="10">'GRAFICO 26'!$E$2:$N$26</definedName>
    <definedName name="_xlnm.Print_Area" localSheetId="13">'GRAFICO 28'!$E$2:$N$30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5" l="1"/>
  <c r="B36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8" i="13" l="1"/>
  <c r="C36" i="13"/>
  <c r="D36" i="13"/>
  <c r="E36" i="13"/>
  <c r="F36" i="13"/>
  <c r="G36" i="13"/>
  <c r="H36" i="13"/>
  <c r="I36" i="13"/>
  <c r="N15" i="7"/>
  <c r="N11" i="7"/>
  <c r="N12" i="7"/>
  <c r="N29" i="5"/>
  <c r="J36" i="13" l="1"/>
  <c r="N19" i="15" l="1"/>
  <c r="N34" i="15"/>
  <c r="C36" i="15"/>
  <c r="D36" i="15"/>
  <c r="E36" i="15"/>
  <c r="F36" i="15"/>
  <c r="G36" i="15"/>
  <c r="H36" i="15"/>
  <c r="I36" i="15"/>
  <c r="J36" i="15"/>
  <c r="K36" i="15"/>
  <c r="L36" i="15"/>
  <c r="M36" i="15"/>
  <c r="N18" i="11" l="1"/>
  <c r="B19" i="11"/>
  <c r="N17" i="5"/>
  <c r="B32" i="5"/>
  <c r="N34" i="2"/>
  <c r="N35" i="2"/>
  <c r="C36" i="2"/>
  <c r="D36" i="2"/>
  <c r="E36" i="2"/>
  <c r="F36" i="2"/>
  <c r="G36" i="2"/>
  <c r="H36" i="2"/>
  <c r="I36" i="2"/>
  <c r="J36" i="2"/>
  <c r="K36" i="2"/>
  <c r="L36" i="2"/>
  <c r="M36" i="2"/>
  <c r="B36" i="2"/>
  <c r="N17" i="2" l="1"/>
  <c r="N16" i="2"/>
  <c r="N15" i="2"/>
  <c r="N14" i="2"/>
  <c r="N13" i="2"/>
  <c r="N12" i="2"/>
  <c r="N11" i="2"/>
  <c r="N10" i="2"/>
  <c r="N9" i="2"/>
  <c r="N8" i="2"/>
  <c r="C29" i="7"/>
  <c r="D29" i="7"/>
  <c r="E29" i="7"/>
  <c r="F29" i="7"/>
  <c r="G29" i="7"/>
  <c r="H29" i="7"/>
  <c r="I29" i="7"/>
  <c r="J29" i="7"/>
  <c r="K29" i="7"/>
  <c r="L29" i="7"/>
  <c r="M29" i="7"/>
  <c r="B29" i="7"/>
  <c r="N28" i="7"/>
  <c r="N29" i="7" l="1"/>
  <c r="N35" i="15"/>
  <c r="J32" i="5"/>
  <c r="F32" i="5"/>
  <c r="C32" i="5"/>
  <c r="K32" i="5"/>
  <c r="N10" i="5"/>
  <c r="N8" i="5"/>
  <c r="D32" i="5"/>
  <c r="L32" i="5"/>
  <c r="H32" i="5"/>
  <c r="N18" i="5"/>
  <c r="G32" i="5"/>
  <c r="N25" i="5"/>
  <c r="E32" i="5"/>
  <c r="N31" i="5"/>
  <c r="M32" i="5"/>
  <c r="N28" i="5"/>
  <c r="N30" i="5"/>
  <c r="N24" i="5"/>
  <c r="N23" i="5"/>
  <c r="N22" i="5"/>
  <c r="N21" i="5"/>
  <c r="N19" i="5"/>
  <c r="N16" i="5"/>
  <c r="N15" i="5"/>
  <c r="N14" i="5"/>
  <c r="N13" i="5"/>
  <c r="N12" i="5"/>
  <c r="N11" i="5"/>
  <c r="N26" i="5"/>
  <c r="N20" i="5"/>
  <c r="N27" i="5"/>
  <c r="N9" i="5"/>
  <c r="I32" i="5"/>
  <c r="N33" i="2"/>
  <c r="N27" i="2"/>
  <c r="N30" i="2"/>
  <c r="N26" i="2"/>
  <c r="N24" i="2"/>
  <c r="N22" i="2"/>
  <c r="N18" i="2"/>
  <c r="N32" i="2"/>
  <c r="N31" i="2"/>
  <c r="N29" i="2"/>
  <c r="N28" i="2"/>
  <c r="N25" i="2"/>
  <c r="N23" i="2"/>
  <c r="N21" i="2"/>
  <c r="N19" i="2"/>
  <c r="N20" i="2"/>
  <c r="N9" i="15"/>
  <c r="N10" i="15"/>
  <c r="N11" i="15"/>
  <c r="N12" i="15"/>
  <c r="N13" i="15"/>
  <c r="N14" i="15"/>
  <c r="N15" i="15"/>
  <c r="N16" i="15"/>
  <c r="N17" i="15"/>
  <c r="N18" i="15"/>
  <c r="N20" i="15"/>
  <c r="N21" i="15"/>
  <c r="N22" i="15"/>
  <c r="N23" i="15"/>
  <c r="N24" i="15"/>
  <c r="N25" i="15"/>
  <c r="N26" i="15"/>
  <c r="N28" i="15"/>
  <c r="N29" i="15"/>
  <c r="N30" i="15"/>
  <c r="N31" i="15"/>
  <c r="N27" i="15"/>
  <c r="N32" i="15"/>
  <c r="N33" i="15"/>
  <c r="N8" i="15"/>
  <c r="N32" i="5" l="1"/>
  <c r="N36" i="2"/>
  <c r="N9" i="11" l="1"/>
  <c r="N10" i="11"/>
  <c r="N11" i="11"/>
  <c r="N12" i="11"/>
  <c r="N13" i="11"/>
  <c r="N14" i="11"/>
  <c r="N15" i="11"/>
  <c r="N16" i="11"/>
  <c r="N17" i="11"/>
  <c r="N8" i="11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8" i="9"/>
  <c r="N9" i="7" l="1"/>
  <c r="N10" i="7"/>
  <c r="N13" i="7"/>
  <c r="N14" i="7"/>
  <c r="N16" i="7"/>
  <c r="N17" i="7"/>
  <c r="N18" i="7"/>
  <c r="N19" i="7"/>
  <c r="N20" i="7"/>
  <c r="N21" i="7"/>
  <c r="N22" i="7"/>
  <c r="N24" i="7"/>
  <c r="N25" i="7"/>
  <c r="N26" i="7"/>
  <c r="N23" i="7"/>
  <c r="N27" i="7"/>
  <c r="N8" i="7"/>
  <c r="N36" i="15" l="1"/>
  <c r="C26" i="9"/>
  <c r="D26" i="9"/>
  <c r="E26" i="9"/>
  <c r="F26" i="9"/>
  <c r="G26" i="9"/>
  <c r="H26" i="9"/>
  <c r="I26" i="9"/>
  <c r="J26" i="9"/>
  <c r="K26" i="9"/>
  <c r="L26" i="9"/>
  <c r="M26" i="9"/>
  <c r="B26" i="9"/>
  <c r="N26" i="9" l="1"/>
  <c r="C19" i="11" l="1"/>
  <c r="D19" i="11"/>
  <c r="E19" i="11"/>
  <c r="F19" i="11"/>
  <c r="G19" i="11"/>
  <c r="H19" i="11"/>
  <c r="I19" i="11"/>
  <c r="J19" i="11"/>
  <c r="K19" i="11"/>
  <c r="L19" i="11"/>
  <c r="M19" i="11"/>
  <c r="N19" i="11" l="1"/>
</calcChain>
</file>

<file path=xl/sharedStrings.xml><?xml version="1.0" encoding="utf-8"?>
<sst xmlns="http://schemas.openxmlformats.org/spreadsheetml/2006/main" count="410" uniqueCount="76">
  <si>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</si>
  <si>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</si>
  <si>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</si>
  <si>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</si>
  <si>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</si>
  <si>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</si>
  <si>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</si>
  <si>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</si>
  <si>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</si>
  <si>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</si>
  <si>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</si>
  <si>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</si>
  <si>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PUERTO</t>
  </si>
  <si>
    <t>ASIA</t>
  </si>
  <si>
    <t>EUROPA</t>
  </si>
  <si>
    <t>OTROS</t>
  </si>
  <si>
    <t>TOTAL</t>
  </si>
  <si>
    <t>3.2.- Importación</t>
  </si>
  <si>
    <t>3.2.1.- Tonelaje total movilizado en importación por mes según puerto.</t>
  </si>
  <si>
    <t>Arica</t>
  </si>
  <si>
    <t>Iquique</t>
  </si>
  <si>
    <t>Tocopilla</t>
  </si>
  <si>
    <t>Puerto Angamos</t>
  </si>
  <si>
    <t>Mejillones</t>
  </si>
  <si>
    <t>Antofagasta</t>
  </si>
  <si>
    <t>Caldera</t>
  </si>
  <si>
    <t>Guayacán</t>
  </si>
  <si>
    <t>Coquimbo</t>
  </si>
  <si>
    <t>Quintero</t>
  </si>
  <si>
    <t>Ventanas</t>
  </si>
  <si>
    <t>Valparaíso</t>
  </si>
  <si>
    <t>San Antonio</t>
  </si>
  <si>
    <t>Penco</t>
  </si>
  <si>
    <t>Lirquén</t>
  </si>
  <si>
    <t>Talcahuano</t>
  </si>
  <si>
    <t>San Vicente</t>
  </si>
  <si>
    <t>Coronel</t>
  </si>
  <si>
    <t>Puerto Montt</t>
  </si>
  <si>
    <t>Punta Arenas</t>
  </si>
  <si>
    <t>3.2.2.- Tonelaje movilizado en importación carga general por mes según puerto.</t>
  </si>
  <si>
    <t>3.2.3.- Tonelaje movilizado en importación carga granel por mes según puerto.</t>
  </si>
  <si>
    <t>3.2.4.- Tonelaje movilizado en importación carga líquida por mes según puerto.</t>
  </si>
  <si>
    <t>3.2.5.- Tonelaje movilizado en importación carga frigorizada por mes según puerto.</t>
  </si>
  <si>
    <t>3.2.6.- Tonelaje movilizado en importación por continente según puerto.</t>
  </si>
  <si>
    <t>3.2.7.- Valor FOB en (miles de US$) de importación por mes según puerto.</t>
  </si>
  <si>
    <t>(a) Valores indicados no consideran mercancías movilizadas por zona franca</t>
  </si>
  <si>
    <t>Fuente: Servicio Nacional de Aduanas</t>
  </si>
  <si>
    <t>AMÉRICA DEL NORTE</t>
  </si>
  <si>
    <t>OCEANÍA</t>
  </si>
  <si>
    <t>ÁFRICA</t>
  </si>
  <si>
    <t>AMÉRICA CENTRAL</t>
  </si>
  <si>
    <t>AMÉRICA DEL SUR</t>
  </si>
  <si>
    <t>Chañaral / Barquito</t>
  </si>
  <si>
    <t>Huasco / Guacolda</t>
  </si>
  <si>
    <t>Calbuco</t>
  </si>
  <si>
    <t>Chacabuco / Puerto Aysén</t>
  </si>
  <si>
    <t>Cabo Froward</t>
  </si>
  <si>
    <t>Compra Y Venta Naves</t>
  </si>
  <si>
    <t>Muelle Huachipato</t>
  </si>
  <si>
    <t>Otros Puertos Chilenos</t>
  </si>
  <si>
    <t>Año 2021</t>
  </si>
  <si>
    <t>Compra Naves</t>
  </si>
  <si>
    <t>Valparaiso</t>
  </si>
  <si>
    <t>(a) Iquique</t>
  </si>
  <si>
    <t>(a) Punta Arenas</t>
  </si>
  <si>
    <t>Año 2022</t>
  </si>
  <si>
    <t>Valaparaíso</t>
  </si>
  <si>
    <t>Chacabuco</t>
  </si>
  <si>
    <t>Gráfico 21: Tonelaje total importado mensual.</t>
  </si>
  <si>
    <t xml:space="preserve"> Año 2022</t>
  </si>
  <si>
    <t xml:space="preserve">Gráfico 22: Tonelaje total importado por puerto. </t>
  </si>
  <si>
    <t xml:space="preserve">Gráfico 23: Tonelaje importado mensual de carga tipo general.  </t>
  </si>
  <si>
    <t xml:space="preserve">Gráfico 24: Tonelaje importado mensual carga tipo granel. </t>
  </si>
  <si>
    <t xml:space="preserve">Gráfico 25: Tonelaje importado mensual de carga tipo líquido.  </t>
  </si>
  <si>
    <t>Gráfico 26: Tonelaje importado mensual en carga tipo frigorizado.  Año 2022</t>
  </si>
  <si>
    <t>Gráfico 28: Valor FOB en (miles de US$) del tonelaje importado por puerto. 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</si>
</sst>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_ ;_ @_ 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3" fontId="1" fillId="2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165" fontId="3" fillId="3" borderId="0" xfId="0" applyNumberFormat="1" applyFont="1" applyFill="1"/>
    <xf numFmtId="3" fontId="0" fillId="3" borderId="0" xfId="0" applyNumberFormat="1" applyFill="1"/>
    <xf numFmtId="0" fontId="7" fillId="0" borderId="0" xfId="0" applyFont="1" applyAlignment="1">
      <alignment horizontal="center" vertical="center" readingOrder="1"/>
    </xf>
    <xf numFmtId="0" fontId="2" fillId="3" borderId="0" xfId="0" applyFont="1" applyFill="1"/>
    <xf numFmtId="3" fontId="3" fillId="3" borderId="0" xfId="0" applyNumberFormat="1" applyFont="1" applyFill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2" fillId="3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1" fontId="2" fillId="3" borderId="1" xfId="0" applyNumberFormat="1" applyFont="1" applyFill="1" applyBorder="1"/>
    <xf numFmtId="164" fontId="3" fillId="3" borderId="1" xfId="0" applyNumberFormat="1" applyFont="1" applyFill="1" applyBorder="1"/>
    <xf numFmtId="165" fontId="3" fillId="3" borderId="0" xfId="1" applyNumberFormat="1" applyFont="1" applyFill="1"/>
    <xf numFmtId="0" fontId="6" fillId="3" borderId="0" xfId="0" applyFont="1" applyFill="1" applyAlignment="1">
      <alignment horizontal="center" vertical="center" readingOrder="1"/>
    </xf>
    <xf numFmtId="0" fontId="8" fillId="3" borderId="0" xfId="0" applyFont="1" applyFill="1"/>
    <xf numFmtId="0" fontId="9" fillId="3" borderId="0" xfId="0" applyFont="1" applyFill="1" applyAlignment="1">
      <alignment horizontal="center" vertical="center" readingOrder="1"/>
    </xf>
    <xf numFmtId="3" fontId="10" fillId="2" borderId="0" xfId="0" applyNumberFormat="1" applyFont="1" applyFill="1" applyAlignment="1">
      <alignment horizontal="center"/>
    </xf>
    <xf numFmtId="41" fontId="8" fillId="3" borderId="0" xfId="0" applyNumberFormat="1" applyFont="1" applyFill="1"/>
    <xf numFmtId="0" fontId="11" fillId="3" borderId="0" xfId="0" applyFont="1" applyFill="1" applyAlignment="1">
      <alignment horizontal="center" vertical="center" readingOrder="1"/>
    </xf>
    <xf numFmtId="3" fontId="0" fillId="3" borderId="1" xfId="0" applyNumberFormat="1" applyFill="1" applyBorder="1"/>
    <xf numFmtId="3" fontId="8" fillId="3" borderId="0" xfId="0" applyNumberFormat="1" applyFont="1" applyFill="1"/>
    <xf numFmtId="0" fontId="12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vertical="center" readingOrder="1"/>
    </xf>
    <xf numFmtId="165" fontId="3" fillId="3" borderId="0" xfId="1" applyNumberFormat="1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41" fontId="8" fillId="2" borderId="0" xfId="0" applyNumberFormat="1" applyFont="1" applyFill="1"/>
    <xf numFmtId="164" fontId="2" fillId="2" borderId="1" xfId="0" applyNumberFormat="1" applyFont="1" applyFill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3" fontId="8" fillId="2" borderId="0" xfId="0" applyNumberFormat="1" applyFont="1" applyFill="1"/>
    <xf numFmtId="41" fontId="3" fillId="3" borderId="0" xfId="0" applyNumberFormat="1" applyFont="1" applyFill="1"/>
    <xf numFmtId="41" fontId="2" fillId="3" borderId="1" xfId="0" applyNumberFormat="1" applyFont="1" applyFill="1" applyBorder="1" applyAlignment="1">
      <alignment horizontal="left"/>
    </xf>
    <xf numFmtId="0" fontId="1" fillId="3" borderId="0" xfId="0" applyFont="1" applyFill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1" fontId="0" fillId="3" borderId="1" xfId="0" applyNumberFormat="1" applyFill="1" applyBorder="1"/>
    <xf numFmtId="41" fontId="1" fillId="3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41" fontId="13" fillId="3" borderId="0" xfId="0" applyNumberFormat="1" applyFont="1" applyFill="1"/>
    <xf numFmtId="0" fontId="12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98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17533814082402"/>
          <c:y val="0.13123316850433428"/>
          <c:w val="0.84792746289209664"/>
          <c:h val="0.7657082117962875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21'!$C$2:$C$13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21'!$D$2:$D$13</c:f>
              <c:numCache>
                <c:formatCode>_(* #,##0_);_(* \(#,##0\);_(* "-"_);_(@_)</c:formatCode>
                <c:ptCount val="12"/>
                <c:pt idx="0">
                  <c:v>5356340.7259999998</c:v>
                </c:pt>
                <c:pt idx="1">
                  <c:v>4681736.2319999989</c:v>
                </c:pt>
                <c:pt idx="2">
                  <c:v>4867277.6459999997</c:v>
                </c:pt>
                <c:pt idx="3">
                  <c:v>4519967.318</c:v>
                </c:pt>
                <c:pt idx="4">
                  <c:v>4790024.068</c:v>
                </c:pt>
                <c:pt idx="5">
                  <c:v>5465957.7369999988</c:v>
                </c:pt>
                <c:pt idx="6">
                  <c:v>4615084.3619999997</c:v>
                </c:pt>
                <c:pt idx="7">
                  <c:v>5236160.682</c:v>
                </c:pt>
                <c:pt idx="8">
                  <c:v>4803969.7560000001</c:v>
                </c:pt>
                <c:pt idx="9">
                  <c:v>3821966.8650000002</c:v>
                </c:pt>
                <c:pt idx="10">
                  <c:v>4303039.6969999997</c:v>
                </c:pt>
                <c:pt idx="11">
                  <c:v>3758423.7409999995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A-4983-B53A-DF74938F8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757824"/>
        <c:axId val="160037056"/>
        <c:axId val="0"/>
      </c:bar3DChart>
      <c:catAx>
        <c:axId val="15975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0037056"/>
        <c:crosses val="autoZero"/>
        <c:auto val="1"/>
        <c:lblAlgn val="ctr"/>
        <c:lblOffset val="100"/>
        <c:noMultiLvlLbl val="0"/>
      </c:catAx>
      <c:valAx>
        <c:axId val="160037056"/>
        <c:scaling>
          <c:orientation val="minMax"/>
          <c:max val="6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9757824"/>
        <c:crosses val="autoZero"/>
        <c:crossBetween val="between"/>
        <c:majorUnit val="50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98037347242423"/>
          <c:y val="0.17333535584759432"/>
          <c:w val="0.84103448852332963"/>
          <c:h val="0.637006294567161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22'!$B$2:$B$29</c:f>
              <c:strCache>
                <c:ptCount val="28"/>
                <c:pt idx="0">
                  <c:v>Arica</c:v>
                </c:pt>
                <c:pt idx="1">
                  <c:v>Iquique</c:v>
                </c:pt>
                <c:pt idx="2">
                  <c:v>Tocopilla</c:v>
                </c:pt>
                <c:pt idx="3">
                  <c:v>Mejillones</c:v>
                </c:pt>
                <c:pt idx="4">
                  <c:v>Puerto Angamos</c:v>
                </c:pt>
                <c:pt idx="5">
                  <c:v>Antofagasta</c:v>
                </c:pt>
                <c:pt idx="6">
                  <c:v>Chañaral / Barquito</c:v>
                </c:pt>
                <c:pt idx="7">
                  <c:v>Caldera</c:v>
                </c:pt>
                <c:pt idx="8">
                  <c:v>Huasco / Guacolda</c:v>
                </c:pt>
                <c:pt idx="9">
                  <c:v>Coquimbo</c:v>
                </c:pt>
                <c:pt idx="10">
                  <c:v>Guayacán</c:v>
                </c:pt>
                <c:pt idx="11">
                  <c:v>Quintero</c:v>
                </c:pt>
                <c:pt idx="12">
                  <c:v>Ventanas</c:v>
                </c:pt>
                <c:pt idx="13">
                  <c:v>Valparaíso</c:v>
                </c:pt>
                <c:pt idx="14">
                  <c:v>San Antonio</c:v>
                </c:pt>
                <c:pt idx="15">
                  <c:v>Penco</c:v>
                </c:pt>
                <c:pt idx="16">
                  <c:v>Lirquén</c:v>
                </c:pt>
                <c:pt idx="17">
                  <c:v>Talcahuano</c:v>
                </c:pt>
                <c:pt idx="18">
                  <c:v>San Vicente</c:v>
                </c:pt>
                <c:pt idx="19">
                  <c:v>Coronel</c:v>
                </c:pt>
                <c:pt idx="20">
                  <c:v>Puerto Montt</c:v>
                </c:pt>
                <c:pt idx="21">
                  <c:v>Calbuco</c:v>
                </c:pt>
                <c:pt idx="22">
                  <c:v>Chacabuco / Puerto Aysén</c:v>
                </c:pt>
                <c:pt idx="23">
                  <c:v>Muelle Huachipato</c:v>
                </c:pt>
                <c:pt idx="24">
                  <c:v>Punta Arenas</c:v>
                </c:pt>
                <c:pt idx="25">
                  <c:v>Cabo Froward</c:v>
                </c:pt>
                <c:pt idx="26">
                  <c:v>Otros Puertos Chilenos</c:v>
                </c:pt>
                <c:pt idx="27">
                  <c:v>Compra Y Venta Naves</c:v>
                </c:pt>
              </c:strCache>
            </c:strRef>
          </c:cat>
          <c:val>
            <c:numRef>
              <c:f>'GRAFICO 22'!$C$2:$C$30</c:f>
              <c:numCache>
                <c:formatCode>#,##0</c:formatCode>
                <c:ptCount val="29"/>
                <c:pt idx="0">
                  <c:v>201302.65399999998</c:v>
                </c:pt>
                <c:pt idx="1">
                  <c:v>150336.22400000002</c:v>
                </c:pt>
                <c:pt idx="2">
                  <c:v>576231.29600000009</c:v>
                </c:pt>
                <c:pt idx="3">
                  <c:v>9864416.6900000013</c:v>
                </c:pt>
                <c:pt idx="4">
                  <c:v>511055.22</c:v>
                </c:pt>
                <c:pt idx="5">
                  <c:v>859970.44999999984</c:v>
                </c:pt>
                <c:pt idx="6">
                  <c:v>339147.60499999998</c:v>
                </c:pt>
                <c:pt idx="7">
                  <c:v>478900.03399999993</c:v>
                </c:pt>
                <c:pt idx="8">
                  <c:v>1418678.4700000002</c:v>
                </c:pt>
                <c:pt idx="9">
                  <c:v>79372.16399999999</c:v>
                </c:pt>
                <c:pt idx="10">
                  <c:v>100060.56600000001</c:v>
                </c:pt>
                <c:pt idx="11">
                  <c:v>8314566.4449999994</c:v>
                </c:pt>
                <c:pt idx="12">
                  <c:v>2000573.2489999998</c:v>
                </c:pt>
                <c:pt idx="13">
                  <c:v>3631089.8249999997</c:v>
                </c:pt>
                <c:pt idx="14">
                  <c:v>11572594.239999998</c:v>
                </c:pt>
                <c:pt idx="15">
                  <c:v>345110.33500000002</c:v>
                </c:pt>
                <c:pt idx="16">
                  <c:v>791145.41600000008</c:v>
                </c:pt>
                <c:pt idx="17">
                  <c:v>6571835.1769999992</c:v>
                </c:pt>
                <c:pt idx="18">
                  <c:v>3192871.45</c:v>
                </c:pt>
                <c:pt idx="19">
                  <c:v>771679.54100000008</c:v>
                </c:pt>
                <c:pt idx="20">
                  <c:v>2964326.7760000005</c:v>
                </c:pt>
                <c:pt idx="21">
                  <c:v>665690.81700000004</c:v>
                </c:pt>
                <c:pt idx="22">
                  <c:v>519240.995</c:v>
                </c:pt>
                <c:pt idx="23">
                  <c:v>41.057000000000002</c:v>
                </c:pt>
                <c:pt idx="24">
                  <c:v>46689.998999999996</c:v>
                </c:pt>
                <c:pt idx="25">
                  <c:v>196081.00199999998</c:v>
                </c:pt>
                <c:pt idx="26">
                  <c:v>56867.132999999994</c:v>
                </c:pt>
                <c:pt idx="2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13-4B61-B049-C2C802867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9758848"/>
        <c:axId val="160776192"/>
        <c:axId val="0"/>
      </c:bar3DChart>
      <c:catAx>
        <c:axId val="15975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es-CL"/>
          </a:p>
        </c:txPr>
        <c:crossAx val="160776192"/>
        <c:crosses val="autoZero"/>
        <c:auto val="1"/>
        <c:lblAlgn val="ctr"/>
        <c:lblOffset val="100"/>
        <c:noMultiLvlLbl val="0"/>
      </c:catAx>
      <c:valAx>
        <c:axId val="160776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59758848"/>
        <c:crosses val="autoZero"/>
        <c:crossBetween val="between"/>
        <c:majorUnit val="10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aseline="0"/>
      </a:pPr>
      <a:endParaRPr lang="es-CL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745596308089201"/>
          <c:y val="0.15279796730924222"/>
          <c:w val="0.86587737224082884"/>
          <c:h val="0.6941608420991262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'GRAFICO 23'!$B$2:$B$13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23'!$C$2:$C$13</c:f>
              <c:numCache>
                <c:formatCode>#,##0</c:formatCode>
                <c:ptCount val="12"/>
                <c:pt idx="0">
                  <c:v>1401232.081</c:v>
                </c:pt>
                <c:pt idx="1">
                  <c:v>1097015.1630000002</c:v>
                </c:pt>
                <c:pt idx="2">
                  <c:v>1306672.2509999997</c:v>
                </c:pt>
                <c:pt idx="3">
                  <c:v>1163321.8910000001</c:v>
                </c:pt>
                <c:pt idx="4">
                  <c:v>1218395.9559999995</c:v>
                </c:pt>
                <c:pt idx="5">
                  <c:v>1169746.0910000002</c:v>
                </c:pt>
                <c:pt idx="6">
                  <c:v>1041721.941</c:v>
                </c:pt>
                <c:pt idx="7">
                  <c:v>1273628.51</c:v>
                </c:pt>
                <c:pt idx="8">
                  <c:v>1129292.8499999999</c:v>
                </c:pt>
                <c:pt idx="9">
                  <c:v>918157.73300000012</c:v>
                </c:pt>
                <c:pt idx="10">
                  <c:v>927379.375</c:v>
                </c:pt>
                <c:pt idx="11">
                  <c:v>947685.16899999999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02-85AA-0960E069C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766144"/>
        <c:axId val="160777920"/>
        <c:axId val="0"/>
      </c:bar3DChart>
      <c:catAx>
        <c:axId val="18176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0777920"/>
        <c:crosses val="autoZero"/>
        <c:auto val="1"/>
        <c:lblAlgn val="ctr"/>
        <c:lblOffset val="100"/>
        <c:noMultiLvlLbl val="0"/>
      </c:catAx>
      <c:valAx>
        <c:axId val="1607779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817661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336936753873507"/>
          <c:y val="0.18618832201834951"/>
          <c:w val="0.84770590127846923"/>
          <c:h val="0.6733206169304809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24'!$B$2:$B$13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24'!$C$2:$C$13</c:f>
              <c:numCache>
                <c:formatCode>_(* #,##0_);_(* \(#,##0\);_(* "-"_);_(@_)</c:formatCode>
                <c:ptCount val="12"/>
                <c:pt idx="0">
                  <c:v>1061570.6169999999</c:v>
                </c:pt>
                <c:pt idx="1">
                  <c:v>1466113.4629999998</c:v>
                </c:pt>
                <c:pt idx="2">
                  <c:v>1420066.608</c:v>
                </c:pt>
                <c:pt idx="3">
                  <c:v>1348450.3699999999</c:v>
                </c:pt>
                <c:pt idx="4">
                  <c:v>1264466.2670000002</c:v>
                </c:pt>
                <c:pt idx="5">
                  <c:v>1986932.4910000002</c:v>
                </c:pt>
                <c:pt idx="6">
                  <c:v>1375029.5890000004</c:v>
                </c:pt>
                <c:pt idx="7">
                  <c:v>1500241.6240000001</c:v>
                </c:pt>
                <c:pt idx="8">
                  <c:v>1667159.5889999999</c:v>
                </c:pt>
                <c:pt idx="9">
                  <c:v>1004239.6140000002</c:v>
                </c:pt>
                <c:pt idx="10">
                  <c:v>1034808.436</c:v>
                </c:pt>
                <c:pt idx="11">
                  <c:v>991233.77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6-4A59-B445-23A637B1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764608"/>
        <c:axId val="160779648"/>
        <c:axId val="0"/>
      </c:bar3DChart>
      <c:catAx>
        <c:axId val="18176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0779648"/>
        <c:crosses val="autoZero"/>
        <c:auto val="1"/>
        <c:lblAlgn val="ctr"/>
        <c:lblOffset val="100"/>
        <c:noMultiLvlLbl val="0"/>
      </c:catAx>
      <c:valAx>
        <c:axId val="160779648"/>
        <c:scaling>
          <c:orientation val="minMax"/>
          <c:max val="2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81764608"/>
        <c:crosses val="autoZero"/>
        <c:crossBetween val="between"/>
        <c:majorUnit val="200000"/>
        <c:minorUnit val="4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25'!$B$2:$B$13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25'!$C$2:$C$13</c:f>
              <c:numCache>
                <c:formatCode>#,##0</c:formatCode>
                <c:ptCount val="12"/>
                <c:pt idx="0">
                  <c:v>2826023.3010000004</c:v>
                </c:pt>
                <c:pt idx="1">
                  <c:v>2022202.905</c:v>
                </c:pt>
                <c:pt idx="2">
                  <c:v>2066746.5350000001</c:v>
                </c:pt>
                <c:pt idx="3">
                  <c:v>1937272.659</c:v>
                </c:pt>
                <c:pt idx="4">
                  <c:v>2238898.8590000002</c:v>
                </c:pt>
                <c:pt idx="5">
                  <c:v>2253029.7740000002</c:v>
                </c:pt>
                <c:pt idx="6">
                  <c:v>2148982.9040000001</c:v>
                </c:pt>
                <c:pt idx="7">
                  <c:v>2404202.7149999999</c:v>
                </c:pt>
                <c:pt idx="8">
                  <c:v>1950505.666</c:v>
                </c:pt>
                <c:pt idx="9">
                  <c:v>1846047.2010000001</c:v>
                </c:pt>
                <c:pt idx="10">
                  <c:v>2274002.7260000003</c:v>
                </c:pt>
                <c:pt idx="11">
                  <c:v>1764445.8049999999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D20-B73F-89B478CF9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912576"/>
        <c:axId val="160781376"/>
        <c:axId val="0"/>
      </c:bar3DChart>
      <c:catAx>
        <c:axId val="1659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0781376"/>
        <c:crosses val="autoZero"/>
        <c:auto val="1"/>
        <c:lblAlgn val="ctr"/>
        <c:lblOffset val="100"/>
        <c:noMultiLvlLbl val="0"/>
      </c:catAx>
      <c:valAx>
        <c:axId val="160781376"/>
        <c:scaling>
          <c:orientation val="minMax"/>
          <c:max val="300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65912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26'!$B$2:$B$13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26'!$C$2:$C$13</c:f>
              <c:numCache>
                <c:formatCode>#,##0</c:formatCode>
                <c:ptCount val="12"/>
                <c:pt idx="0">
                  <c:v>67514.726999999999</c:v>
                </c:pt>
                <c:pt idx="1">
                  <c:v>96404.701000000001</c:v>
                </c:pt>
                <c:pt idx="2">
                  <c:v>73792.251000000004</c:v>
                </c:pt>
                <c:pt idx="3">
                  <c:v>70922.398000000001</c:v>
                </c:pt>
                <c:pt idx="4">
                  <c:v>68262.986000000004</c:v>
                </c:pt>
                <c:pt idx="5">
                  <c:v>56249.380999999994</c:v>
                </c:pt>
                <c:pt idx="6">
                  <c:v>49349.308000000005</c:v>
                </c:pt>
                <c:pt idx="7">
                  <c:v>58087.830999999998</c:v>
                </c:pt>
                <c:pt idx="8">
                  <c:v>57011.21</c:v>
                </c:pt>
                <c:pt idx="9">
                  <c:v>53522.317000000003</c:v>
                </c:pt>
                <c:pt idx="10">
                  <c:v>66849.16</c:v>
                </c:pt>
                <c:pt idx="11">
                  <c:v>55058.996999999996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7-4031-9B0A-64F8EE1BC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58080"/>
        <c:axId val="160782528"/>
        <c:axId val="0"/>
      </c:bar3DChart>
      <c:catAx>
        <c:axId val="13015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60782528"/>
        <c:crosses val="autoZero"/>
        <c:auto val="1"/>
        <c:lblAlgn val="ctr"/>
        <c:lblOffset val="100"/>
        <c:noMultiLvlLbl val="0"/>
      </c:catAx>
      <c:valAx>
        <c:axId val="160782528"/>
        <c:scaling>
          <c:orientation val="minMax"/>
          <c:max val="1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30158080"/>
        <c:crosses val="autoZero"/>
        <c:crossBetween val="between"/>
        <c:majorUnit val="1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046063789428573"/>
          <c:y val="0.14623169453641627"/>
          <c:w val="0.84083188161767075"/>
          <c:h val="0.64328074715042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8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28'!$B$2:$B$28</c:f>
              <c:strCache>
                <c:ptCount val="27"/>
                <c:pt idx="0">
                  <c:v>Arica</c:v>
                </c:pt>
                <c:pt idx="1">
                  <c:v>Iquique</c:v>
                </c:pt>
                <c:pt idx="2">
                  <c:v>Tocopilla</c:v>
                </c:pt>
                <c:pt idx="3">
                  <c:v>Mejillones</c:v>
                </c:pt>
                <c:pt idx="4">
                  <c:v>Puerto Angamos</c:v>
                </c:pt>
                <c:pt idx="5">
                  <c:v>Antofagasta</c:v>
                </c:pt>
                <c:pt idx="6">
                  <c:v>Chañaral / Barquito</c:v>
                </c:pt>
                <c:pt idx="7">
                  <c:v>Caldera</c:v>
                </c:pt>
                <c:pt idx="8">
                  <c:v>Huasco / Guacolda</c:v>
                </c:pt>
                <c:pt idx="9">
                  <c:v>Coquimbo</c:v>
                </c:pt>
                <c:pt idx="10">
                  <c:v>Guayacán</c:v>
                </c:pt>
                <c:pt idx="11">
                  <c:v>Quintero</c:v>
                </c:pt>
                <c:pt idx="12">
                  <c:v>Ventanas</c:v>
                </c:pt>
                <c:pt idx="13">
                  <c:v>Valparaíso</c:v>
                </c:pt>
                <c:pt idx="14">
                  <c:v>San Antonio</c:v>
                </c:pt>
                <c:pt idx="15">
                  <c:v>Penco</c:v>
                </c:pt>
                <c:pt idx="16">
                  <c:v>Lirquén</c:v>
                </c:pt>
                <c:pt idx="17">
                  <c:v>Talcahuano</c:v>
                </c:pt>
                <c:pt idx="18">
                  <c:v>San Vicente</c:v>
                </c:pt>
                <c:pt idx="19">
                  <c:v>Muelle Huachipato</c:v>
                </c:pt>
                <c:pt idx="20">
                  <c:v>Coronel</c:v>
                </c:pt>
                <c:pt idx="21">
                  <c:v>Puerto Montt</c:v>
                </c:pt>
                <c:pt idx="22">
                  <c:v>Calbuco</c:v>
                </c:pt>
                <c:pt idx="23">
                  <c:v>Chacabuco / Puerto Aysén</c:v>
                </c:pt>
                <c:pt idx="24">
                  <c:v>Punta Arenas</c:v>
                </c:pt>
                <c:pt idx="25">
                  <c:v>Cabo Froward</c:v>
                </c:pt>
                <c:pt idx="26">
                  <c:v>Otros Puertos Chilenos</c:v>
                </c:pt>
              </c:strCache>
            </c:strRef>
          </c:cat>
          <c:val>
            <c:numRef>
              <c:f>'GRAFICO 28'!$C$2:$C$28</c:f>
              <c:numCache>
                <c:formatCode>_(* #,##0_);_(* \(#,##0\);_(* "-"_);_(@_)</c:formatCode>
                <c:ptCount val="27"/>
                <c:pt idx="0">
                  <c:v>95508.573000000004</c:v>
                </c:pt>
                <c:pt idx="1">
                  <c:v>558795.01900000009</c:v>
                </c:pt>
                <c:pt idx="2">
                  <c:v>143886.361</c:v>
                </c:pt>
                <c:pt idx="3">
                  <c:v>4254330.2479999997</c:v>
                </c:pt>
                <c:pt idx="4">
                  <c:v>2537234.9679999999</c:v>
                </c:pt>
                <c:pt idx="5">
                  <c:v>741647.97599999991</c:v>
                </c:pt>
                <c:pt idx="6">
                  <c:v>115788.35799999999</c:v>
                </c:pt>
                <c:pt idx="7">
                  <c:v>512363.57299999992</c:v>
                </c:pt>
                <c:pt idx="8">
                  <c:v>393547.45800000004</c:v>
                </c:pt>
                <c:pt idx="9">
                  <c:v>437872.28800000006</c:v>
                </c:pt>
                <c:pt idx="10">
                  <c:v>108188.883</c:v>
                </c:pt>
                <c:pt idx="11">
                  <c:v>6410200.9659999991</c:v>
                </c:pt>
                <c:pt idx="12">
                  <c:v>641864.07000000007</c:v>
                </c:pt>
                <c:pt idx="13">
                  <c:v>9431790.1570000015</c:v>
                </c:pt>
                <c:pt idx="14">
                  <c:v>28639333.519000001</c:v>
                </c:pt>
                <c:pt idx="15">
                  <c:v>224397.79799999998</c:v>
                </c:pt>
                <c:pt idx="16">
                  <c:v>2554052.1720000003</c:v>
                </c:pt>
                <c:pt idx="17">
                  <c:v>4640936.7439999999</c:v>
                </c:pt>
                <c:pt idx="18">
                  <c:v>3043888.406</c:v>
                </c:pt>
                <c:pt idx="19">
                  <c:v>1703618.6909999999</c:v>
                </c:pt>
                <c:pt idx="20">
                  <c:v>523080.85399999999</c:v>
                </c:pt>
                <c:pt idx="21">
                  <c:v>324405.25099999999</c:v>
                </c:pt>
                <c:pt idx="22">
                  <c:v>131.602</c:v>
                </c:pt>
                <c:pt idx="23">
                  <c:v>226337.11199999999</c:v>
                </c:pt>
                <c:pt idx="24">
                  <c:v>29387.578999999998</c:v>
                </c:pt>
                <c:pt idx="25">
                  <c:v>49815.952000000005</c:v>
                </c:pt>
                <c:pt idx="26">
                  <c:v>46246.593000000001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8-42C8-8A60-AA0C289CF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007808"/>
        <c:axId val="182321152"/>
        <c:axId val="0"/>
      </c:bar3DChart>
      <c:catAx>
        <c:axId val="1820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aseline="0"/>
            </a:pPr>
            <a:endParaRPr lang="es-CL"/>
          </a:p>
        </c:txPr>
        <c:crossAx val="182321152"/>
        <c:crosses val="autoZero"/>
        <c:auto val="1"/>
        <c:lblAlgn val="ctr"/>
        <c:lblOffset val="100"/>
        <c:noMultiLvlLbl val="0"/>
      </c:catAx>
      <c:valAx>
        <c:axId val="182321152"/>
        <c:scaling>
          <c:orientation val="minMax"/>
          <c:max val="30000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MILES DE DÓLARES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82007808"/>
        <c:crosses val="autoZero"/>
        <c:crossBetween val="between"/>
        <c:majorUnit val="200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76199</xdr:rowOff>
    </xdr:from>
    <xdr:to>
      <xdr:col>14</xdr:col>
      <xdr:colOff>609600</xdr:colOff>
      <xdr:row>30</xdr:row>
      <xdr:rowOff>133144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2</xdr:row>
      <xdr:rowOff>171449</xdr:rowOff>
    </xdr:from>
    <xdr:to>
      <xdr:col>15</xdr:col>
      <xdr:colOff>561975</xdr:colOff>
      <xdr:row>38</xdr:row>
      <xdr:rowOff>63500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41274</xdr:colOff>
      <xdr:row>3</xdr:row>
      <xdr:rowOff>76198</xdr:rowOff>
    </xdr:from>
    <xdr:to>
      <xdr:col>15</xdr:col>
      <xdr:colOff>41275</xdr:colOff>
      <xdr:row>26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117475</xdr:colOff>
      <xdr:row>1</xdr:row>
      <xdr:rowOff>193675</xdr:rowOff>
    </xdr:from>
    <xdr:to>
      <xdr:col>13</xdr:col>
      <xdr:colOff>641350</xdr:colOff>
      <xdr:row>23</xdr:row>
      <xdr:rowOff>184151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130173</xdr:colOff>
      <xdr:row>3</xdr:row>
      <xdr:rowOff>53974</xdr:rowOff>
    </xdr:from>
    <xdr:to>
      <xdr:col>13</xdr:col>
      <xdr:colOff>730250</xdr:colOff>
      <xdr:row>27</xdr:row>
      <xdr:rowOff>130175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2</xdr:row>
      <xdr:rowOff>165100</xdr:rowOff>
    </xdr:from>
    <xdr:to>
      <xdr:col>13</xdr:col>
      <xdr:colOff>568325</xdr:colOff>
      <xdr:row>26</xdr:row>
      <xdr:rowOff>184150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</xdr:colOff>
      <xdr:row>1</xdr:row>
      <xdr:rowOff>76200</xdr:rowOff>
    </xdr:from>
    <xdr:to>
      <xdr:col>16</xdr:col>
      <xdr:colOff>161925</xdr:colOff>
      <xdr:row>33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9"/>
  <sheetViews>
    <sheetView workbookViewId="0">
      <selection activeCell="A7" sqref="A7:N36"/>
    </sheetView>
  </sheetViews>
  <sheetFormatPr baseColWidth="10" defaultColWidth="11.5" defaultRowHeight="13" x14ac:dyDescent="0.15"/>
  <cols>
    <col min="1" max="1" width="23.83203125" style="3" customWidth="1"/>
    <col min="2" max="5" width="10.5" style="9" bestFit="1" customWidth="1"/>
    <col min="6" max="7" width="10.33203125" style="9" bestFit="1" customWidth="1"/>
    <col min="8" max="12" width="12" style="9" customWidth="1"/>
    <col min="13" max="13" width="11" style="9" customWidth="1"/>
    <col min="14" max="14" width="12" style="9" customWidth="1"/>
    <col min="15" max="15" width="12" style="5" customWidth="1"/>
    <col min="16" max="16384" width="11.5" style="3"/>
  </cols>
  <sheetData>
    <row r="2" spans="1:14" x14ac:dyDescent="0.15">
      <c r="A2" s="8" t="s">
        <v>17</v>
      </c>
    </row>
    <row r="4" spans="1:14" x14ac:dyDescent="0.15">
      <c r="A4" s="8" t="s">
        <v>18</v>
      </c>
    </row>
    <row r="5" spans="1:14" x14ac:dyDescent="0.15">
      <c r="A5" s="8" t="s">
        <v>65</v>
      </c>
    </row>
    <row r="7" spans="1:14" x14ac:dyDescent="0.15">
      <c r="A7" s="10" t="s">
        <v>12</v>
      </c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16</v>
      </c>
    </row>
    <row r="8" spans="1:14" ht="15" x14ac:dyDescent="0.2">
      <c r="A8" s="12" t="s">
        <v>19</v>
      </c>
      <c r="B8" s="13">
        <v>27922.654999999999</v>
      </c>
      <c r="C8" s="13">
        <v>4458.9830000000002</v>
      </c>
      <c r="D8" s="13">
        <v>27036.395</v>
      </c>
      <c r="E8" s="13">
        <v>3098.288</v>
      </c>
      <c r="F8" s="13">
        <v>60671.235999999997</v>
      </c>
      <c r="G8" s="13">
        <v>15124.341</v>
      </c>
      <c r="H8" s="13">
        <v>1941.963</v>
      </c>
      <c r="I8" s="13">
        <v>12864.54</v>
      </c>
      <c r="J8" s="13">
        <v>3101.7359999999999</v>
      </c>
      <c r="K8" s="13">
        <v>4150.6970000000001</v>
      </c>
      <c r="L8" s="13">
        <v>38208.786</v>
      </c>
      <c r="M8" s="13">
        <v>2723.0340000000001</v>
      </c>
      <c r="N8" s="14">
        <f>SUM(B8:M8)</f>
        <v>201302.65399999998</v>
      </c>
    </row>
    <row r="9" spans="1:14" ht="15" x14ac:dyDescent="0.2">
      <c r="A9" s="15" t="s">
        <v>63</v>
      </c>
      <c r="B9" s="13">
        <v>8500.4889999999996</v>
      </c>
      <c r="C9" s="13">
        <v>5352.2470000000003</v>
      </c>
      <c r="D9" s="13">
        <v>12394.87</v>
      </c>
      <c r="E9" s="13">
        <v>10192.819</v>
      </c>
      <c r="F9" s="13">
        <v>19608.249</v>
      </c>
      <c r="G9" s="13">
        <v>13569.572</v>
      </c>
      <c r="H9" s="13">
        <v>8621.1569999999992</v>
      </c>
      <c r="I9" s="13">
        <v>14950.736000000001</v>
      </c>
      <c r="J9" s="13">
        <v>14071.212</v>
      </c>
      <c r="K9" s="13">
        <v>8853.9830000000002</v>
      </c>
      <c r="L9" s="13">
        <v>18377.722000000002</v>
      </c>
      <c r="M9" s="13">
        <v>15843.168</v>
      </c>
      <c r="N9" s="14">
        <f t="shared" ref="N9:N26" si="0">SUM(B9:M9)</f>
        <v>150336.22400000002</v>
      </c>
    </row>
    <row r="10" spans="1:14" ht="15" x14ac:dyDescent="0.2">
      <c r="A10" s="12" t="s">
        <v>21</v>
      </c>
      <c r="B10" s="13">
        <v>78070.266000000003</v>
      </c>
      <c r="C10" s="13">
        <v>0</v>
      </c>
      <c r="D10" s="13">
        <v>0</v>
      </c>
      <c r="E10" s="13">
        <v>87472.7</v>
      </c>
      <c r="F10" s="13">
        <v>48560.85</v>
      </c>
      <c r="G10" s="13">
        <v>111597.05</v>
      </c>
      <c r="H10" s="13">
        <v>95272.9</v>
      </c>
      <c r="I10" s="13">
        <v>714.5</v>
      </c>
      <c r="J10" s="13">
        <v>138600</v>
      </c>
      <c r="K10" s="13">
        <v>15943.03</v>
      </c>
      <c r="L10" s="13">
        <v>0</v>
      </c>
      <c r="M10" s="13">
        <v>0</v>
      </c>
      <c r="N10" s="14">
        <f t="shared" si="0"/>
        <v>576231.29600000009</v>
      </c>
    </row>
    <row r="11" spans="1:14" ht="15" x14ac:dyDescent="0.2">
      <c r="A11" s="12" t="s">
        <v>23</v>
      </c>
      <c r="B11" s="13">
        <v>584556.49600000004</v>
      </c>
      <c r="C11" s="13">
        <v>825084.16200000001</v>
      </c>
      <c r="D11" s="13">
        <v>1020421.806</v>
      </c>
      <c r="E11" s="13">
        <v>726190.22600000002</v>
      </c>
      <c r="F11" s="13">
        <v>756072.83400000003</v>
      </c>
      <c r="G11" s="13">
        <v>1111490.57</v>
      </c>
      <c r="H11" s="13">
        <v>896335.99</v>
      </c>
      <c r="I11" s="13">
        <v>1071499.274</v>
      </c>
      <c r="J11" s="13">
        <v>893176.85699999996</v>
      </c>
      <c r="K11" s="13">
        <v>737766.446</v>
      </c>
      <c r="L11" s="13">
        <v>744564.11600000004</v>
      </c>
      <c r="M11" s="13">
        <v>497257.913</v>
      </c>
      <c r="N11" s="14">
        <f t="shared" si="0"/>
        <v>9864416.6900000013</v>
      </c>
    </row>
    <row r="12" spans="1:14" ht="15" x14ac:dyDescent="0.2">
      <c r="A12" s="15" t="s">
        <v>22</v>
      </c>
      <c r="B12" s="13">
        <v>21552.317999999999</v>
      </c>
      <c r="C12" s="13">
        <v>32782.347000000002</v>
      </c>
      <c r="D12" s="13">
        <v>31021.437000000002</v>
      </c>
      <c r="E12" s="13">
        <v>42647.485999999997</v>
      </c>
      <c r="F12" s="13">
        <v>32023.863000000001</v>
      </c>
      <c r="G12" s="13">
        <v>103011.67</v>
      </c>
      <c r="H12" s="13">
        <v>34992.267999999996</v>
      </c>
      <c r="I12" s="13">
        <v>52924.512000000002</v>
      </c>
      <c r="J12" s="13">
        <v>54131.614000000001</v>
      </c>
      <c r="K12" s="13">
        <v>45143.406000000003</v>
      </c>
      <c r="L12" s="13">
        <v>27416.208999999999</v>
      </c>
      <c r="M12" s="13">
        <v>33408.089999999997</v>
      </c>
      <c r="N12" s="14">
        <f t="shared" si="0"/>
        <v>511055.22</v>
      </c>
    </row>
    <row r="13" spans="1:14" ht="15" x14ac:dyDescent="0.2">
      <c r="A13" s="12" t="s">
        <v>24</v>
      </c>
      <c r="B13" s="13">
        <v>113551.516</v>
      </c>
      <c r="C13" s="13">
        <v>27213.362000000001</v>
      </c>
      <c r="D13" s="13">
        <v>75546.486000000004</v>
      </c>
      <c r="E13" s="13">
        <v>87597.433000000005</v>
      </c>
      <c r="F13" s="13">
        <v>92736.221999999994</v>
      </c>
      <c r="G13" s="13">
        <v>34870.889000000003</v>
      </c>
      <c r="H13" s="13">
        <v>35837.963000000003</v>
      </c>
      <c r="I13" s="13">
        <v>90516.831999999995</v>
      </c>
      <c r="J13" s="13">
        <v>51211.512000000002</v>
      </c>
      <c r="K13" s="13">
        <v>70555.948000000004</v>
      </c>
      <c r="L13" s="13">
        <v>74144.929999999993</v>
      </c>
      <c r="M13" s="13">
        <v>106187.357</v>
      </c>
      <c r="N13" s="14">
        <f t="shared" si="0"/>
        <v>859970.44999999984</v>
      </c>
    </row>
    <row r="14" spans="1:14" ht="15" x14ac:dyDescent="0.2">
      <c r="A14" s="15" t="s">
        <v>52</v>
      </c>
      <c r="B14" s="13">
        <v>27738.502</v>
      </c>
      <c r="C14" s="13">
        <v>24718.146000000001</v>
      </c>
      <c r="D14" s="13">
        <v>35419.447999999997</v>
      </c>
      <c r="E14" s="13">
        <v>3001.846</v>
      </c>
      <c r="F14" s="13">
        <v>52718.942999999999</v>
      </c>
      <c r="G14" s="13">
        <v>20659.561000000002</v>
      </c>
      <c r="H14" s="13">
        <v>48203.233999999997</v>
      </c>
      <c r="I14" s="13">
        <v>46936.394999999997</v>
      </c>
      <c r="J14" s="13">
        <v>20640.36</v>
      </c>
      <c r="K14" s="13">
        <v>15888.48</v>
      </c>
      <c r="L14" s="13">
        <v>25045.335999999999</v>
      </c>
      <c r="M14" s="13">
        <v>18177.353999999999</v>
      </c>
      <c r="N14" s="14">
        <f t="shared" si="0"/>
        <v>339147.60499999998</v>
      </c>
    </row>
    <row r="15" spans="1:14" ht="15" x14ac:dyDescent="0.2">
      <c r="A15" s="15" t="s">
        <v>25</v>
      </c>
      <c r="B15" s="13">
        <v>41097.277999999998</v>
      </c>
      <c r="C15" s="13">
        <v>23800.414000000001</v>
      </c>
      <c r="D15" s="13">
        <v>36017.052000000003</v>
      </c>
      <c r="E15" s="13">
        <v>30047.811000000002</v>
      </c>
      <c r="F15" s="13">
        <v>53191.567000000003</v>
      </c>
      <c r="G15" s="13">
        <v>26727.368999999999</v>
      </c>
      <c r="H15" s="13">
        <v>49334.156999999999</v>
      </c>
      <c r="I15" s="13">
        <v>34538.038</v>
      </c>
      <c r="J15" s="13">
        <v>46287.165000000001</v>
      </c>
      <c r="K15" s="13">
        <v>55554.345999999998</v>
      </c>
      <c r="L15" s="13">
        <v>70431.149999999994</v>
      </c>
      <c r="M15" s="13">
        <v>11873.687</v>
      </c>
      <c r="N15" s="14">
        <f t="shared" si="0"/>
        <v>478900.03399999993</v>
      </c>
    </row>
    <row r="16" spans="1:14" ht="15" x14ac:dyDescent="0.2">
      <c r="A16" s="12" t="s">
        <v>53</v>
      </c>
      <c r="B16" s="13">
        <v>122157.086</v>
      </c>
      <c r="C16" s="13">
        <v>173476.08300000001</v>
      </c>
      <c r="D16" s="13">
        <v>147966.304</v>
      </c>
      <c r="E16" s="13">
        <v>153857.29999999999</v>
      </c>
      <c r="F16" s="13">
        <v>21700.85</v>
      </c>
      <c r="G16" s="13">
        <v>249301.399</v>
      </c>
      <c r="H16" s="13">
        <v>171180.59899999999</v>
      </c>
      <c r="I16" s="13">
        <v>145177.78700000001</v>
      </c>
      <c r="J16" s="13">
        <v>125669.02</v>
      </c>
      <c r="K16" s="13">
        <v>35600.822999999997</v>
      </c>
      <c r="L16" s="13">
        <v>70192.913</v>
      </c>
      <c r="M16" s="13">
        <v>2398.306</v>
      </c>
      <c r="N16" s="14">
        <f t="shared" si="0"/>
        <v>1418678.4700000002</v>
      </c>
    </row>
    <row r="17" spans="1:14" ht="15" x14ac:dyDescent="0.2">
      <c r="A17" s="12" t="s">
        <v>27</v>
      </c>
      <c r="B17" s="13">
        <v>6963.9579999999996</v>
      </c>
      <c r="C17" s="13">
        <v>10655.31</v>
      </c>
      <c r="D17" s="13">
        <v>4869.4049999999997</v>
      </c>
      <c r="E17" s="13">
        <v>12079.735000000001</v>
      </c>
      <c r="F17" s="13">
        <v>1894.471</v>
      </c>
      <c r="G17" s="13">
        <v>7332.5720000000001</v>
      </c>
      <c r="H17" s="13">
        <v>4731.1660000000002</v>
      </c>
      <c r="I17" s="13">
        <v>8510.6010000000006</v>
      </c>
      <c r="J17" s="13">
        <v>2073.2910000000002</v>
      </c>
      <c r="K17" s="13">
        <v>7475.4639999999999</v>
      </c>
      <c r="L17" s="13">
        <v>7117.8329999999996</v>
      </c>
      <c r="M17" s="13">
        <v>5668.3580000000002</v>
      </c>
      <c r="N17" s="14">
        <f t="shared" si="0"/>
        <v>79372.16399999999</v>
      </c>
    </row>
    <row r="18" spans="1:14" ht="15" x14ac:dyDescent="0.2">
      <c r="A18" s="15" t="s">
        <v>26</v>
      </c>
      <c r="B18" s="13">
        <v>5827.393</v>
      </c>
      <c r="C18" s="13">
        <v>4439.6379999999999</v>
      </c>
      <c r="D18" s="13">
        <v>5212.9840000000004</v>
      </c>
      <c r="E18" s="13">
        <v>5733.8119999999999</v>
      </c>
      <c r="F18" s="13">
        <v>5593.97</v>
      </c>
      <c r="G18" s="13">
        <v>7096.0649999999996</v>
      </c>
      <c r="H18" s="13">
        <v>19595.428</v>
      </c>
      <c r="I18" s="13">
        <v>8273.1270000000004</v>
      </c>
      <c r="J18" s="13">
        <v>10730.757</v>
      </c>
      <c r="K18" s="13">
        <v>8151.6139999999996</v>
      </c>
      <c r="L18" s="13">
        <v>17380.508000000002</v>
      </c>
      <c r="M18" s="13">
        <v>2025.27</v>
      </c>
      <c r="N18" s="14">
        <f t="shared" si="0"/>
        <v>100060.56600000001</v>
      </c>
    </row>
    <row r="19" spans="1:14" ht="15" x14ac:dyDescent="0.2">
      <c r="A19" s="15" t="s">
        <v>28</v>
      </c>
      <c r="B19" s="13">
        <v>1267312.4269999999</v>
      </c>
      <c r="C19" s="13">
        <v>621265.321</v>
      </c>
      <c r="D19" s="13">
        <v>693150.30700000003</v>
      </c>
      <c r="E19" s="13">
        <v>641250.40800000005</v>
      </c>
      <c r="F19" s="13">
        <v>891505.799</v>
      </c>
      <c r="G19" s="13">
        <v>609297.72900000005</v>
      </c>
      <c r="H19" s="13">
        <v>725873.10199999996</v>
      </c>
      <c r="I19" s="13">
        <v>717032.29399999999</v>
      </c>
      <c r="J19" s="13">
        <v>503944.70699999999</v>
      </c>
      <c r="K19" s="13">
        <v>558379.40599999996</v>
      </c>
      <c r="L19" s="13">
        <v>532341.37199999997</v>
      </c>
      <c r="M19" s="13">
        <v>553213.57299999997</v>
      </c>
      <c r="N19" s="14">
        <f t="shared" si="0"/>
        <v>8314566.4449999994</v>
      </c>
    </row>
    <row r="20" spans="1:14" ht="15" x14ac:dyDescent="0.2">
      <c r="A20" s="12" t="s">
        <v>29</v>
      </c>
      <c r="B20" s="13">
        <v>108003.421</v>
      </c>
      <c r="C20" s="13">
        <v>202254.52299999999</v>
      </c>
      <c r="D20" s="13">
        <v>178233.69</v>
      </c>
      <c r="E20" s="13">
        <v>227336.367</v>
      </c>
      <c r="F20" s="13">
        <v>177054.24100000001</v>
      </c>
      <c r="G20" s="13">
        <v>297795.511</v>
      </c>
      <c r="H20" s="13">
        <v>164168.73000000001</v>
      </c>
      <c r="I20" s="13">
        <v>242416.69200000001</v>
      </c>
      <c r="J20" s="13">
        <v>74543.095000000001</v>
      </c>
      <c r="K20" s="13">
        <v>125144.561</v>
      </c>
      <c r="L20" s="13">
        <v>107706.444</v>
      </c>
      <c r="M20" s="13">
        <v>95915.974000000002</v>
      </c>
      <c r="N20" s="14">
        <f t="shared" si="0"/>
        <v>2000573.2489999998</v>
      </c>
    </row>
    <row r="21" spans="1:14" ht="15" x14ac:dyDescent="0.2">
      <c r="A21" s="12" t="s">
        <v>30</v>
      </c>
      <c r="B21" s="13">
        <v>362830.30900000001</v>
      </c>
      <c r="C21" s="13">
        <v>258049.83</v>
      </c>
      <c r="D21" s="13">
        <v>312976.23300000001</v>
      </c>
      <c r="E21" s="13">
        <v>251506.77499999999</v>
      </c>
      <c r="F21" s="13">
        <v>336686</v>
      </c>
      <c r="G21" s="13">
        <v>273394.23700000002</v>
      </c>
      <c r="H21" s="13">
        <v>257123.201</v>
      </c>
      <c r="I21" s="13">
        <v>403886.86099999998</v>
      </c>
      <c r="J21" s="13">
        <v>371983.03600000002</v>
      </c>
      <c r="K21" s="13">
        <v>258092.954</v>
      </c>
      <c r="L21" s="13">
        <v>309992.91399999999</v>
      </c>
      <c r="M21" s="13">
        <v>234567.47500000001</v>
      </c>
      <c r="N21" s="14">
        <f t="shared" si="0"/>
        <v>3631089.8249999997</v>
      </c>
    </row>
    <row r="22" spans="1:14" ht="15" x14ac:dyDescent="0.2">
      <c r="A22" s="12" t="s">
        <v>31</v>
      </c>
      <c r="B22" s="13">
        <v>1002531.583</v>
      </c>
      <c r="C22" s="13">
        <v>990625.56799999997</v>
      </c>
      <c r="D22" s="13">
        <v>1039070.227</v>
      </c>
      <c r="E22" s="13">
        <v>983743.36499999999</v>
      </c>
      <c r="F22" s="13">
        <v>1093808.9450000001</v>
      </c>
      <c r="G22" s="13">
        <v>998977.223</v>
      </c>
      <c r="H22" s="13">
        <v>926858.46299999999</v>
      </c>
      <c r="I22" s="13">
        <v>922686.61800000002</v>
      </c>
      <c r="J22" s="13">
        <v>907167.29</v>
      </c>
      <c r="K22" s="13">
        <v>856687.08499999996</v>
      </c>
      <c r="L22" s="13">
        <v>793052.152</v>
      </c>
      <c r="M22" s="13">
        <v>1057385.7209999999</v>
      </c>
      <c r="N22" s="14">
        <f t="shared" si="0"/>
        <v>11572594.239999998</v>
      </c>
    </row>
    <row r="23" spans="1:14" ht="15" x14ac:dyDescent="0.2">
      <c r="A23" s="12" t="s">
        <v>32</v>
      </c>
      <c r="B23" s="13">
        <v>17201.11</v>
      </c>
      <c r="C23" s="13">
        <v>27942.799999999999</v>
      </c>
      <c r="D23" s="13">
        <v>26555.279999999999</v>
      </c>
      <c r="E23" s="13">
        <v>27634.026999999998</v>
      </c>
      <c r="F23" s="13">
        <v>33894.684999999998</v>
      </c>
      <c r="G23" s="13">
        <v>13419.12</v>
      </c>
      <c r="H23" s="13">
        <v>51912.178</v>
      </c>
      <c r="I23" s="13">
        <v>29218.823</v>
      </c>
      <c r="J23" s="13">
        <v>57133.629000000001</v>
      </c>
      <c r="K23" s="13">
        <v>30297.447</v>
      </c>
      <c r="L23" s="13">
        <v>22657.475999999999</v>
      </c>
      <c r="M23" s="13">
        <v>7243.76</v>
      </c>
      <c r="N23" s="14">
        <f t="shared" si="0"/>
        <v>345110.33500000002</v>
      </c>
    </row>
    <row r="24" spans="1:14" ht="15" x14ac:dyDescent="0.2">
      <c r="A24" s="12" t="s">
        <v>33</v>
      </c>
      <c r="B24" s="13">
        <v>96252.823999999993</v>
      </c>
      <c r="C24" s="13">
        <v>76787.542000000001</v>
      </c>
      <c r="D24" s="13">
        <v>68612.293000000005</v>
      </c>
      <c r="E24" s="13">
        <v>72296.680999999997</v>
      </c>
      <c r="F24" s="13">
        <v>74965.793999999994</v>
      </c>
      <c r="G24" s="13">
        <v>62878.124000000003</v>
      </c>
      <c r="H24" s="13">
        <v>75904.505000000005</v>
      </c>
      <c r="I24" s="13">
        <v>79148.570999999996</v>
      </c>
      <c r="J24" s="13">
        <v>73118.876999999993</v>
      </c>
      <c r="K24" s="13">
        <v>37089.485999999997</v>
      </c>
      <c r="L24" s="13">
        <v>55447.167000000001</v>
      </c>
      <c r="M24" s="13">
        <v>18643.552</v>
      </c>
      <c r="N24" s="14">
        <f t="shared" si="0"/>
        <v>791145.41600000008</v>
      </c>
    </row>
    <row r="25" spans="1:14" ht="15" x14ac:dyDescent="0.2">
      <c r="A25" s="12" t="s">
        <v>34</v>
      </c>
      <c r="B25" s="13">
        <v>729273.89199999999</v>
      </c>
      <c r="C25" s="13">
        <v>10104.634</v>
      </c>
      <c r="D25" s="13">
        <v>531595.01599999995</v>
      </c>
      <c r="E25" s="13">
        <v>603118.23499999999</v>
      </c>
      <c r="F25" s="13">
        <v>304296.92800000001</v>
      </c>
      <c r="G25" s="13">
        <v>661754.83499999996</v>
      </c>
      <c r="H25" s="13">
        <v>494018.83600000001</v>
      </c>
      <c r="I25" s="13">
        <v>581530.04599999997</v>
      </c>
      <c r="J25" s="13">
        <v>778761.64899999998</v>
      </c>
      <c r="K25" s="13">
        <v>528575.04299999995</v>
      </c>
      <c r="L25" s="13">
        <v>806154.55299999996</v>
      </c>
      <c r="M25" s="13">
        <v>542651.51</v>
      </c>
      <c r="N25" s="14">
        <f t="shared" si="0"/>
        <v>6571835.1769999992</v>
      </c>
    </row>
    <row r="26" spans="1:14" ht="15" x14ac:dyDescent="0.2">
      <c r="A26" s="12" t="s">
        <v>35</v>
      </c>
      <c r="B26" s="13">
        <v>326305.462</v>
      </c>
      <c r="C26" s="13">
        <v>854728.74800000002</v>
      </c>
      <c r="D26" s="13">
        <v>257273.07800000001</v>
      </c>
      <c r="E26" s="13">
        <v>146520.24299999999</v>
      </c>
      <c r="F26" s="13">
        <v>290695.42800000001</v>
      </c>
      <c r="G26" s="13">
        <v>355373.61800000002</v>
      </c>
      <c r="H26" s="13">
        <v>194719.443</v>
      </c>
      <c r="I26" s="13">
        <v>265004.24800000002</v>
      </c>
      <c r="J26" s="13">
        <v>191444.37599999999</v>
      </c>
      <c r="K26" s="13">
        <v>76089.303</v>
      </c>
      <c r="L26" s="13">
        <v>112468.93</v>
      </c>
      <c r="M26" s="13">
        <v>122248.573</v>
      </c>
      <c r="N26" s="14">
        <f t="shared" si="0"/>
        <v>3192871.45</v>
      </c>
    </row>
    <row r="27" spans="1:14" ht="15" x14ac:dyDescent="0.2">
      <c r="A27" s="12" t="s">
        <v>58</v>
      </c>
      <c r="B27" s="13">
        <v>45826.445</v>
      </c>
      <c r="C27" s="13">
        <v>70376.625</v>
      </c>
      <c r="D27" s="13">
        <v>5.5</v>
      </c>
      <c r="E27" s="13">
        <v>67909.59</v>
      </c>
      <c r="F27" s="13">
        <v>55585.5</v>
      </c>
      <c r="G27" s="13">
        <v>66610.66</v>
      </c>
      <c r="H27" s="13">
        <v>22866</v>
      </c>
      <c r="I27" s="13">
        <v>116326.83100000001</v>
      </c>
      <c r="J27" s="13">
        <v>87905.410999999993</v>
      </c>
      <c r="K27" s="13">
        <v>87770.900999999998</v>
      </c>
      <c r="L27" s="13">
        <v>61183.533000000003</v>
      </c>
      <c r="M27" s="13">
        <v>89312.544999999998</v>
      </c>
      <c r="N27" s="14">
        <f t="shared" ref="N27:N35" si="1">SUM(B27:M27)</f>
        <v>771679.54100000008</v>
      </c>
    </row>
    <row r="28" spans="1:14" ht="15" x14ac:dyDescent="0.2">
      <c r="A28" s="12" t="s">
        <v>36</v>
      </c>
      <c r="B28" s="13">
        <v>218269.435</v>
      </c>
      <c r="C28" s="13">
        <v>275433.56599999999</v>
      </c>
      <c r="D28" s="13">
        <v>235789.791</v>
      </c>
      <c r="E28" s="13">
        <v>223348.30600000001</v>
      </c>
      <c r="F28" s="13">
        <v>275466.609</v>
      </c>
      <c r="G28" s="13">
        <v>317064.01500000001</v>
      </c>
      <c r="H28" s="13">
        <v>197246.992</v>
      </c>
      <c r="I28" s="13">
        <v>274986.228</v>
      </c>
      <c r="J28" s="13">
        <v>307560.70799999998</v>
      </c>
      <c r="K28" s="13">
        <v>108813.149</v>
      </c>
      <c r="L28" s="13">
        <v>274991.68</v>
      </c>
      <c r="M28" s="13">
        <v>255356.29699999999</v>
      </c>
      <c r="N28" s="14">
        <f t="shared" si="1"/>
        <v>2964326.7760000005</v>
      </c>
    </row>
    <row r="29" spans="1:14" ht="15" x14ac:dyDescent="0.2">
      <c r="A29" s="12" t="s">
        <v>37</v>
      </c>
      <c r="B29" s="13">
        <v>31873.81</v>
      </c>
      <c r="C29" s="13">
        <v>55678.953000000001</v>
      </c>
      <c r="D29" s="13">
        <v>50082.533000000003</v>
      </c>
      <c r="E29" s="13">
        <v>43303.016000000003</v>
      </c>
      <c r="F29" s="13">
        <v>42211.572999999997</v>
      </c>
      <c r="G29" s="13">
        <v>50392.305</v>
      </c>
      <c r="H29" s="13">
        <v>55519.699000000001</v>
      </c>
      <c r="I29" s="13">
        <v>103243.757</v>
      </c>
      <c r="J29" s="13">
        <v>90564.687000000005</v>
      </c>
      <c r="K29" s="13">
        <v>22442.84</v>
      </c>
      <c r="L29" s="13">
        <v>63529.915000000001</v>
      </c>
      <c r="M29" s="13">
        <v>56847.728999999999</v>
      </c>
      <c r="N29" s="14">
        <f t="shared" si="1"/>
        <v>665690.81700000004</v>
      </c>
    </row>
    <row r="30" spans="1:14" ht="15" x14ac:dyDescent="0.2">
      <c r="A30" s="12" t="s">
        <v>54</v>
      </c>
      <c r="B30" s="13">
        <v>50476.906000000003</v>
      </c>
      <c r="C30" s="13">
        <v>62746.408000000003</v>
      </c>
      <c r="D30" s="13">
        <v>32143.478999999999</v>
      </c>
      <c r="E30" s="13">
        <v>17501.505000000001</v>
      </c>
      <c r="F30" s="13">
        <v>65297.012999999999</v>
      </c>
      <c r="G30" s="13">
        <v>47002.341</v>
      </c>
      <c r="H30" s="13">
        <v>78452.017999999996</v>
      </c>
      <c r="I30" s="13">
        <v>7907.875</v>
      </c>
      <c r="J30" s="13">
        <v>0</v>
      </c>
      <c r="K30" s="13">
        <v>90567.027000000002</v>
      </c>
      <c r="L30" s="13">
        <v>41575.815000000002</v>
      </c>
      <c r="M30" s="13">
        <v>25570.608</v>
      </c>
      <c r="N30" s="14">
        <f t="shared" si="1"/>
        <v>519240.995</v>
      </c>
    </row>
    <row r="31" spans="1:14" ht="15" x14ac:dyDescent="0.2">
      <c r="A31" s="12" t="s">
        <v>55</v>
      </c>
      <c r="B31" s="13">
        <v>0</v>
      </c>
      <c r="C31" s="13">
        <v>0</v>
      </c>
      <c r="D31" s="13">
        <v>0</v>
      </c>
      <c r="E31" s="13">
        <v>22.62</v>
      </c>
      <c r="F31" s="13">
        <v>0</v>
      </c>
      <c r="G31" s="13">
        <v>0</v>
      </c>
      <c r="H31" s="13">
        <v>0</v>
      </c>
      <c r="I31" s="13">
        <v>12.641999999999999</v>
      </c>
      <c r="J31" s="13">
        <v>0</v>
      </c>
      <c r="K31" s="13">
        <v>1.1499999999999999</v>
      </c>
      <c r="L31" s="13">
        <v>0</v>
      </c>
      <c r="M31" s="13">
        <v>4.6449999999999996</v>
      </c>
      <c r="N31" s="14">
        <f t="shared" si="1"/>
        <v>41.057000000000002</v>
      </c>
    </row>
    <row r="32" spans="1:14" ht="15" x14ac:dyDescent="0.2">
      <c r="A32" s="12" t="s">
        <v>64</v>
      </c>
      <c r="B32" s="13">
        <v>16656.749</v>
      </c>
      <c r="C32" s="13">
        <v>14.522</v>
      </c>
      <c r="D32" s="13">
        <v>17.420000000000002</v>
      </c>
      <c r="E32" s="13">
        <v>42.323999999999998</v>
      </c>
      <c r="F32" s="13">
        <v>46.997999999999998</v>
      </c>
      <c r="G32" s="13">
        <v>101.746</v>
      </c>
      <c r="H32" s="13">
        <v>0</v>
      </c>
      <c r="I32" s="13">
        <v>11.558</v>
      </c>
      <c r="J32" s="13">
        <v>27.937000000000001</v>
      </c>
      <c r="K32" s="13">
        <v>42.274999999999999</v>
      </c>
      <c r="L32" s="13">
        <v>29058.242999999999</v>
      </c>
      <c r="M32" s="13">
        <v>670.22699999999998</v>
      </c>
      <c r="N32" s="14">
        <f t="shared" si="1"/>
        <v>46689.998999999996</v>
      </c>
    </row>
    <row r="33" spans="1:14" ht="15" x14ac:dyDescent="0.2">
      <c r="A33" s="12" t="s">
        <v>56</v>
      </c>
      <c r="B33" s="13">
        <v>45585.783000000003</v>
      </c>
      <c r="C33" s="13">
        <v>43672.5</v>
      </c>
      <c r="D33" s="13">
        <v>45866.612000000001</v>
      </c>
      <c r="E33" s="13">
        <v>0</v>
      </c>
      <c r="F33" s="13">
        <v>0</v>
      </c>
      <c r="G33" s="13">
        <v>11100</v>
      </c>
      <c r="H33" s="13">
        <v>4374.37</v>
      </c>
      <c r="I33" s="13">
        <v>5841.2960000000003</v>
      </c>
      <c r="J33" s="13">
        <v>0</v>
      </c>
      <c r="K33" s="13">
        <v>36890.000999999997</v>
      </c>
      <c r="L33" s="13">
        <v>0</v>
      </c>
      <c r="M33" s="13">
        <v>2750.44</v>
      </c>
      <c r="N33" s="14">
        <f t="shared" si="1"/>
        <v>196081.00199999998</v>
      </c>
    </row>
    <row r="34" spans="1:14" ht="15" x14ac:dyDescent="0.2">
      <c r="A34" s="12" t="s">
        <v>59</v>
      </c>
      <c r="B34" s="13">
        <v>2.613</v>
      </c>
      <c r="C34" s="13">
        <v>0</v>
      </c>
      <c r="D34" s="13">
        <v>0</v>
      </c>
      <c r="E34" s="13">
        <v>52514.400000000001</v>
      </c>
      <c r="F34" s="13">
        <v>3735.5</v>
      </c>
      <c r="G34" s="13">
        <v>15.215</v>
      </c>
      <c r="H34" s="13">
        <v>0</v>
      </c>
      <c r="I34" s="13">
        <v>0</v>
      </c>
      <c r="J34" s="13">
        <v>120.83</v>
      </c>
      <c r="K34" s="13">
        <v>0</v>
      </c>
      <c r="L34" s="13">
        <v>0</v>
      </c>
      <c r="M34" s="13">
        <v>478.57499999999999</v>
      </c>
      <c r="N34" s="14">
        <f t="shared" si="1"/>
        <v>56867.132999999994</v>
      </c>
    </row>
    <row r="35" spans="1:14" ht="15" x14ac:dyDescent="0.2">
      <c r="A35" s="12" t="s">
        <v>57</v>
      </c>
      <c r="B35" s="13">
        <v>0</v>
      </c>
      <c r="C35" s="13">
        <v>74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4">
        <f t="shared" si="1"/>
        <v>74</v>
      </c>
    </row>
    <row r="36" spans="1:14" x14ac:dyDescent="0.15">
      <c r="A36" s="16" t="s">
        <v>16</v>
      </c>
      <c r="B36" s="17">
        <f t="shared" ref="B36:N36" si="2">SUM(B8:B35)</f>
        <v>5356340.7259999998</v>
      </c>
      <c r="C36" s="17">
        <f t="shared" si="2"/>
        <v>4681736.2319999989</v>
      </c>
      <c r="D36" s="17">
        <f t="shared" si="2"/>
        <v>4867277.6459999997</v>
      </c>
      <c r="E36" s="17">
        <f t="shared" si="2"/>
        <v>4519967.318</v>
      </c>
      <c r="F36" s="17">
        <f t="shared" si="2"/>
        <v>4790024.068</v>
      </c>
      <c r="G36" s="17">
        <f t="shared" si="2"/>
        <v>5465957.7369999988</v>
      </c>
      <c r="H36" s="17">
        <f t="shared" si="2"/>
        <v>4615084.3619999997</v>
      </c>
      <c r="I36" s="17">
        <f t="shared" si="2"/>
        <v>5236160.682</v>
      </c>
      <c r="J36" s="17">
        <f t="shared" si="2"/>
        <v>4803969.7560000001</v>
      </c>
      <c r="K36" s="17">
        <f t="shared" si="2"/>
        <v>3821966.8650000002</v>
      </c>
      <c r="L36" s="17">
        <f t="shared" si="2"/>
        <v>4303039.6969999997</v>
      </c>
      <c r="M36" s="17">
        <f t="shared" si="2"/>
        <v>3758423.7409999995</v>
      </c>
      <c r="N36" s="17">
        <f t="shared" si="2"/>
        <v>56219948.829999998</v>
      </c>
    </row>
    <row r="38" spans="1:14" x14ac:dyDescent="0.15">
      <c r="A38" s="3" t="s">
        <v>45</v>
      </c>
    </row>
    <row r="39" spans="1:14" x14ac:dyDescent="0.15">
      <c r="A39" s="3" t="s">
        <v>46</v>
      </c>
    </row>
  </sheetData>
  <printOptions horizontalCentered="1" verticalCentered="1"/>
  <pageMargins left="0.11811023622047245" right="0.11811023622047245" top="0.19685039370078741" bottom="0.15748031496062992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21"/>
  <sheetViews>
    <sheetView workbookViewId="0">
      <selection activeCell="A7" sqref="A7:N19"/>
    </sheetView>
  </sheetViews>
  <sheetFormatPr baseColWidth="10" defaultColWidth="11.83203125" defaultRowHeight="13" x14ac:dyDescent="0.15"/>
  <cols>
    <col min="1" max="1" width="15.33203125" style="3" customWidth="1"/>
    <col min="2" max="5" width="11.83203125" style="40"/>
    <col min="6" max="7" width="8.6640625" style="40" bestFit="1" customWidth="1"/>
    <col min="8" max="14" width="10" style="40" customWidth="1"/>
    <col min="15" max="15" width="10" style="5" customWidth="1"/>
    <col min="16" max="16" width="10" style="3" customWidth="1"/>
    <col min="17" max="16384" width="11.83203125" style="3"/>
  </cols>
  <sheetData>
    <row r="2" spans="1:14" x14ac:dyDescent="0.15">
      <c r="A2" s="8" t="s">
        <v>17</v>
      </c>
    </row>
    <row r="4" spans="1:14" x14ac:dyDescent="0.15">
      <c r="A4" s="8" t="s">
        <v>42</v>
      </c>
    </row>
    <row r="5" spans="1:14" x14ac:dyDescent="0.15">
      <c r="A5" s="8" t="s">
        <v>65</v>
      </c>
    </row>
    <row r="7" spans="1:14" x14ac:dyDescent="0.15">
      <c r="A7" s="35" t="s">
        <v>12</v>
      </c>
      <c r="B7" s="35" t="s">
        <v>0</v>
      </c>
      <c r="C7" s="35" t="s">
        <v>1</v>
      </c>
      <c r="D7" s="35" t="s">
        <v>2</v>
      </c>
      <c r="E7" s="35" t="s">
        <v>3</v>
      </c>
      <c r="F7" s="35" t="s">
        <v>4</v>
      </c>
      <c r="G7" s="35" t="s">
        <v>5</v>
      </c>
      <c r="H7" s="35" t="s">
        <v>6</v>
      </c>
      <c r="I7" s="35" t="s">
        <v>7</v>
      </c>
      <c r="J7" s="35" t="s">
        <v>8</v>
      </c>
      <c r="K7" s="35" t="s">
        <v>9</v>
      </c>
      <c r="L7" s="35" t="s">
        <v>10</v>
      </c>
      <c r="M7" s="35" t="s">
        <v>11</v>
      </c>
      <c r="N7" s="35" t="s">
        <v>16</v>
      </c>
    </row>
    <row r="8" spans="1:14" x14ac:dyDescent="0.15">
      <c r="A8" s="12" t="s">
        <v>19</v>
      </c>
      <c r="B8" s="18">
        <v>312.524</v>
      </c>
      <c r="C8" s="18">
        <v>286.74400000000003</v>
      </c>
      <c r="D8" s="18">
        <v>386.47800000000001</v>
      </c>
      <c r="E8" s="18">
        <v>203.352</v>
      </c>
      <c r="F8" s="18">
        <v>288.37099999999998</v>
      </c>
      <c r="G8" s="18">
        <v>432.755</v>
      </c>
      <c r="H8" s="18">
        <v>101.47</v>
      </c>
      <c r="I8" s="18">
        <v>427.69400000000002</v>
      </c>
      <c r="J8" s="18">
        <v>272.36799999999999</v>
      </c>
      <c r="K8" s="18">
        <v>462.55900000000003</v>
      </c>
      <c r="L8" s="18">
        <v>417.21</v>
      </c>
      <c r="M8" s="18">
        <v>259.75</v>
      </c>
      <c r="N8" s="17">
        <f>SUM(B8:M8)</f>
        <v>3851.2750000000005</v>
      </c>
    </row>
    <row r="9" spans="1:14" x14ac:dyDescent="0.15">
      <c r="A9" s="12" t="s">
        <v>22</v>
      </c>
      <c r="B9" s="18">
        <v>0</v>
      </c>
      <c r="C9" s="18">
        <v>35.920999999999999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7">
        <f t="shared" ref="N9:N17" si="0">SUM(B9:M9)</f>
        <v>35.920999999999999</v>
      </c>
    </row>
    <row r="10" spans="1:14" x14ac:dyDescent="0.15">
      <c r="A10" s="12" t="s">
        <v>24</v>
      </c>
      <c r="B10" s="18">
        <v>91.792000000000002</v>
      </c>
      <c r="C10" s="18">
        <v>23.664999999999999</v>
      </c>
      <c r="D10" s="18">
        <v>23.664999999999999</v>
      </c>
      <c r="E10" s="18">
        <v>47.33</v>
      </c>
      <c r="F10" s="18">
        <v>89.239000000000004</v>
      </c>
      <c r="G10" s="18">
        <v>95.433000000000007</v>
      </c>
      <c r="H10" s="18">
        <v>47.238</v>
      </c>
      <c r="I10" s="18">
        <v>308.92899999999997</v>
      </c>
      <c r="J10" s="18">
        <v>186.69800000000001</v>
      </c>
      <c r="K10" s="18">
        <v>288.23099999999999</v>
      </c>
      <c r="L10" s="18">
        <v>335.93799999999999</v>
      </c>
      <c r="M10" s="18">
        <v>294.17200000000003</v>
      </c>
      <c r="N10" s="17">
        <f t="shared" si="0"/>
        <v>1832.33</v>
      </c>
    </row>
    <row r="11" spans="1:14" x14ac:dyDescent="0.15">
      <c r="A11" s="12" t="s">
        <v>25</v>
      </c>
      <c r="B11" s="18">
        <v>0</v>
      </c>
      <c r="C11" s="18">
        <v>13.909000000000001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7">
        <f t="shared" si="0"/>
        <v>13.909000000000001</v>
      </c>
    </row>
    <row r="12" spans="1:14" x14ac:dyDescent="0.15">
      <c r="A12" s="12" t="s">
        <v>30</v>
      </c>
      <c r="B12" s="18">
        <v>12789.959000000001</v>
      </c>
      <c r="C12" s="18">
        <v>13822.198</v>
      </c>
      <c r="D12" s="18">
        <v>6564.7529999999997</v>
      </c>
      <c r="E12" s="18">
        <v>10322.295</v>
      </c>
      <c r="F12" s="18">
        <v>11006.839</v>
      </c>
      <c r="G12" s="18">
        <v>6506.1980000000003</v>
      </c>
      <c r="H12" s="18">
        <v>10863.143</v>
      </c>
      <c r="I12" s="18">
        <v>11685.941999999999</v>
      </c>
      <c r="J12" s="18">
        <v>10581.986999999999</v>
      </c>
      <c r="K12" s="18">
        <v>12685.620999999999</v>
      </c>
      <c r="L12" s="18">
        <v>13503.558999999999</v>
      </c>
      <c r="M12" s="18">
        <v>5560.9459999999999</v>
      </c>
      <c r="N12" s="17">
        <f t="shared" si="0"/>
        <v>125893.43999999997</v>
      </c>
    </row>
    <row r="13" spans="1:14" x14ac:dyDescent="0.15">
      <c r="A13" s="12" t="s">
        <v>31</v>
      </c>
      <c r="B13" s="18">
        <v>53365.398000000001</v>
      </c>
      <c r="C13" s="18">
        <v>74374.131999999998</v>
      </c>
      <c r="D13" s="18">
        <v>65046.856</v>
      </c>
      <c r="E13" s="18">
        <v>58267.218000000001</v>
      </c>
      <c r="F13" s="18">
        <v>55705.036999999997</v>
      </c>
      <c r="G13" s="18">
        <v>47321.133999999998</v>
      </c>
      <c r="H13" s="18">
        <v>37330.726999999999</v>
      </c>
      <c r="I13" s="18">
        <v>44996.826999999997</v>
      </c>
      <c r="J13" s="18">
        <v>44825.498</v>
      </c>
      <c r="K13" s="18">
        <v>39410.188000000002</v>
      </c>
      <c r="L13" s="18">
        <v>50811.146000000001</v>
      </c>
      <c r="M13" s="18">
        <v>47833.493999999999</v>
      </c>
      <c r="N13" s="17">
        <f t="shared" si="0"/>
        <v>619287.65500000003</v>
      </c>
    </row>
    <row r="14" spans="1:14" x14ac:dyDescent="0.15">
      <c r="A14" s="12" t="s">
        <v>33</v>
      </c>
      <c r="B14" s="18">
        <v>23.916</v>
      </c>
      <c r="C14" s="18">
        <v>2323.8290000000002</v>
      </c>
      <c r="D14" s="18">
        <v>101.797</v>
      </c>
      <c r="E14" s="18">
        <v>25.013000000000002</v>
      </c>
      <c r="F14" s="18">
        <v>0</v>
      </c>
      <c r="G14" s="18">
        <v>0</v>
      </c>
      <c r="H14" s="18">
        <v>273.75599999999997</v>
      </c>
      <c r="I14" s="18">
        <v>0</v>
      </c>
      <c r="J14" s="18">
        <v>168.536</v>
      </c>
      <c r="K14" s="18">
        <v>121.419</v>
      </c>
      <c r="L14" s="18">
        <v>68.853999999999999</v>
      </c>
      <c r="M14" s="18">
        <v>116.358</v>
      </c>
      <c r="N14" s="17">
        <f t="shared" si="0"/>
        <v>3223.4780000000001</v>
      </c>
    </row>
    <row r="15" spans="1:14" x14ac:dyDescent="0.15">
      <c r="A15" s="12" t="s">
        <v>34</v>
      </c>
      <c r="B15" s="18">
        <v>0</v>
      </c>
      <c r="C15" s="18">
        <v>115.877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7">
        <f t="shared" si="0"/>
        <v>115.877</v>
      </c>
    </row>
    <row r="16" spans="1:14" x14ac:dyDescent="0.15">
      <c r="A16" s="12" t="s">
        <v>35</v>
      </c>
      <c r="B16" s="18">
        <v>361.34399999999999</v>
      </c>
      <c r="C16" s="18">
        <v>3363.585</v>
      </c>
      <c r="D16" s="18">
        <v>435.90100000000001</v>
      </c>
      <c r="E16" s="18">
        <v>242.50200000000001</v>
      </c>
      <c r="F16" s="18">
        <v>231.988</v>
      </c>
      <c r="G16" s="18">
        <v>147.43199999999999</v>
      </c>
      <c r="H16" s="18">
        <v>161.398</v>
      </c>
      <c r="I16" s="18">
        <v>391.67500000000001</v>
      </c>
      <c r="J16" s="18">
        <v>569.64599999999996</v>
      </c>
      <c r="K16" s="18">
        <v>49.83</v>
      </c>
      <c r="L16" s="18">
        <v>610.75300000000004</v>
      </c>
      <c r="M16" s="18">
        <v>199.89699999999999</v>
      </c>
      <c r="N16" s="17">
        <f t="shared" si="0"/>
        <v>6765.951</v>
      </c>
    </row>
    <row r="17" spans="1:14" x14ac:dyDescent="0.15">
      <c r="A17" s="12" t="s">
        <v>36</v>
      </c>
      <c r="B17" s="18">
        <v>569.79399999999998</v>
      </c>
      <c r="C17" s="18">
        <v>2044.8409999999999</v>
      </c>
      <c r="D17" s="18">
        <v>1232.8009999999999</v>
      </c>
      <c r="E17" s="18">
        <v>1814.6880000000001</v>
      </c>
      <c r="F17" s="18">
        <v>941.51199999999994</v>
      </c>
      <c r="G17" s="18">
        <v>1746.4290000000001</v>
      </c>
      <c r="H17" s="18">
        <v>571.57600000000002</v>
      </c>
      <c r="I17" s="18">
        <v>276.76400000000001</v>
      </c>
      <c r="J17" s="18">
        <v>406.47699999999998</v>
      </c>
      <c r="K17" s="18">
        <v>504.46899999999999</v>
      </c>
      <c r="L17" s="18">
        <v>1101.7</v>
      </c>
      <c r="M17" s="18">
        <v>692.78</v>
      </c>
      <c r="N17" s="17">
        <f t="shared" si="0"/>
        <v>11903.831</v>
      </c>
    </row>
    <row r="18" spans="1:14" x14ac:dyDescent="0.15">
      <c r="A18" s="12" t="s">
        <v>38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101.6</v>
      </c>
      <c r="N18" s="17">
        <f>SUM(B18:M18)</f>
        <v>101.6</v>
      </c>
    </row>
    <row r="19" spans="1:14" x14ac:dyDescent="0.15">
      <c r="A19" s="41" t="s">
        <v>16</v>
      </c>
      <c r="B19" s="17">
        <f t="shared" ref="B19:M19" si="1">SUM(B8:B18)</f>
        <v>67514.726999999999</v>
      </c>
      <c r="C19" s="17">
        <f t="shared" si="1"/>
        <v>96404.701000000001</v>
      </c>
      <c r="D19" s="17">
        <f t="shared" si="1"/>
        <v>73792.251000000004</v>
      </c>
      <c r="E19" s="17">
        <f t="shared" si="1"/>
        <v>70922.398000000001</v>
      </c>
      <c r="F19" s="17">
        <f t="shared" si="1"/>
        <v>68262.986000000004</v>
      </c>
      <c r="G19" s="17">
        <f t="shared" si="1"/>
        <v>56249.380999999994</v>
      </c>
      <c r="H19" s="17">
        <f t="shared" si="1"/>
        <v>49349.308000000005</v>
      </c>
      <c r="I19" s="17">
        <f t="shared" si="1"/>
        <v>58087.830999999998</v>
      </c>
      <c r="J19" s="17">
        <f t="shared" si="1"/>
        <v>57011.21</v>
      </c>
      <c r="K19" s="17">
        <f t="shared" si="1"/>
        <v>53522.317000000003</v>
      </c>
      <c r="L19" s="17">
        <f t="shared" si="1"/>
        <v>66849.16</v>
      </c>
      <c r="M19" s="17">
        <f t="shared" si="1"/>
        <v>55058.996999999996</v>
      </c>
      <c r="N19" s="17">
        <f>SUM(B19:M19)</f>
        <v>773025.26699999999</v>
      </c>
    </row>
    <row r="21" spans="1:14" x14ac:dyDescent="0.15">
      <c r="N21" s="19"/>
    </row>
  </sheetData>
  <pageMargins left="0.11811023622047245" right="0.11811023622047245" top="0.15748031496062992" bottom="0.15748031496062992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13"/>
  <sheetViews>
    <sheetView workbookViewId="0">
      <selection activeCell="I1" sqref="I1"/>
    </sheetView>
  </sheetViews>
  <sheetFormatPr baseColWidth="10" defaultRowHeight="15" x14ac:dyDescent="0.2"/>
  <cols>
    <col min="1" max="1" width="10.83203125" style="1"/>
    <col min="2" max="3" width="10.83203125" style="21"/>
    <col min="4" max="4" width="4.6640625" style="1" customWidth="1"/>
    <col min="5" max="16384" width="10.83203125" style="1"/>
  </cols>
  <sheetData>
    <row r="1" spans="2:9" ht="18" x14ac:dyDescent="0.2">
      <c r="I1" s="7" t="s">
        <v>74</v>
      </c>
    </row>
    <row r="2" spans="2:9" x14ac:dyDescent="0.2">
      <c r="B2" s="23" t="s">
        <v>0</v>
      </c>
      <c r="C2" s="39">
        <v>67514.726999999999</v>
      </c>
    </row>
    <row r="3" spans="2:9" x14ac:dyDescent="0.2">
      <c r="B3" s="23" t="s">
        <v>1</v>
      </c>
      <c r="C3" s="39">
        <v>96404.701000000001</v>
      </c>
    </row>
    <row r="4" spans="2:9" x14ac:dyDescent="0.2">
      <c r="B4" s="23" t="s">
        <v>2</v>
      </c>
      <c r="C4" s="39">
        <v>73792.251000000004</v>
      </c>
    </row>
    <row r="5" spans="2:9" x14ac:dyDescent="0.2">
      <c r="B5" s="23" t="s">
        <v>3</v>
      </c>
      <c r="C5" s="39">
        <v>70922.398000000001</v>
      </c>
    </row>
    <row r="6" spans="2:9" x14ac:dyDescent="0.2">
      <c r="B6" s="23" t="s">
        <v>4</v>
      </c>
      <c r="C6" s="39">
        <v>68262.986000000004</v>
      </c>
    </row>
    <row r="7" spans="2:9" x14ac:dyDescent="0.2">
      <c r="B7" s="23" t="s">
        <v>5</v>
      </c>
      <c r="C7" s="39">
        <v>56249.380999999994</v>
      </c>
    </row>
    <row r="8" spans="2:9" x14ac:dyDescent="0.2">
      <c r="B8" s="23" t="s">
        <v>6</v>
      </c>
      <c r="C8" s="39">
        <v>49349.308000000005</v>
      </c>
    </row>
    <row r="9" spans="2:9" x14ac:dyDescent="0.2">
      <c r="B9" s="23" t="s">
        <v>7</v>
      </c>
      <c r="C9" s="39">
        <v>58087.830999999998</v>
      </c>
    </row>
    <row r="10" spans="2:9" x14ac:dyDescent="0.2">
      <c r="B10" s="23" t="s">
        <v>8</v>
      </c>
      <c r="C10" s="39">
        <v>57011.21</v>
      </c>
    </row>
    <row r="11" spans="2:9" x14ac:dyDescent="0.2">
      <c r="B11" s="23" t="s">
        <v>9</v>
      </c>
      <c r="C11" s="39">
        <v>53522.317000000003</v>
      </c>
    </row>
    <row r="12" spans="2:9" x14ac:dyDescent="0.2">
      <c r="B12" s="23" t="s">
        <v>10</v>
      </c>
      <c r="C12" s="39">
        <v>66849.16</v>
      </c>
    </row>
    <row r="13" spans="2:9" x14ac:dyDescent="0.2">
      <c r="B13" s="23" t="s">
        <v>11</v>
      </c>
      <c r="C13" s="39">
        <v>55058.996999999996</v>
      </c>
    </row>
  </sheetData>
  <printOptions horizontalCentered="1" verticalCentered="1"/>
  <pageMargins left="0.11811023622047245" right="0.11811023622047245" top="0.15748031496062992" bottom="0.19685039370078741" header="0.31496062992125984" footer="0.31496062992125984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36"/>
  <sheetViews>
    <sheetView tabSelected="1" zoomScaleNormal="100" workbookViewId="0">
      <selection activeCell="A4" sqref="A4"/>
    </sheetView>
  </sheetViews>
  <sheetFormatPr baseColWidth="10" defaultRowHeight="15" x14ac:dyDescent="0.2"/>
  <cols>
    <col min="1" max="1" width="24" style="1" customWidth="1"/>
    <col min="2" max="2" width="18" style="6" bestFit="1" customWidth="1"/>
    <col min="3" max="3" width="19.5" style="6" bestFit="1" customWidth="1"/>
    <col min="4" max="4" width="13.1640625" style="6" bestFit="1" customWidth="1"/>
    <col min="5" max="5" width="11" style="6" bestFit="1" customWidth="1"/>
    <col min="6" max="6" width="12" style="6" bestFit="1" customWidth="1"/>
    <col min="7" max="7" width="11" style="6" bestFit="1" customWidth="1"/>
    <col min="8" max="8" width="17.6640625" style="6" bestFit="1" customWidth="1"/>
    <col min="9" max="9" width="8.5" style="6" bestFit="1" customWidth="1"/>
    <col min="10" max="10" width="12.5" style="1" bestFit="1" customWidth="1"/>
    <col min="11" max="11" width="4.6640625" style="1" customWidth="1"/>
    <col min="12" max="16384" width="10.83203125" style="1"/>
  </cols>
  <sheetData>
    <row r="2" spans="1:11" x14ac:dyDescent="0.2">
      <c r="A2" s="8" t="s">
        <v>17</v>
      </c>
      <c r="K2" s="6"/>
    </row>
    <row r="3" spans="1:11" x14ac:dyDescent="0.2">
      <c r="K3" s="6"/>
    </row>
    <row r="4" spans="1:11" x14ac:dyDescent="0.2">
      <c r="A4" s="42" t="s">
        <v>43</v>
      </c>
      <c r="K4" s="6"/>
    </row>
    <row r="5" spans="1:11" x14ac:dyDescent="0.2">
      <c r="A5" s="42" t="s">
        <v>65</v>
      </c>
      <c r="K5" s="6"/>
    </row>
    <row r="6" spans="1:11" x14ac:dyDescent="0.2">
      <c r="K6" s="6"/>
    </row>
    <row r="7" spans="1:11" x14ac:dyDescent="0.2">
      <c r="A7" s="43" t="s">
        <v>12</v>
      </c>
      <c r="B7" s="2" t="s">
        <v>51</v>
      </c>
      <c r="C7" s="2" t="s">
        <v>47</v>
      </c>
      <c r="D7" s="2" t="s">
        <v>13</v>
      </c>
      <c r="E7" s="2" t="s">
        <v>14</v>
      </c>
      <c r="F7" s="2" t="s">
        <v>48</v>
      </c>
      <c r="G7" s="2" t="s">
        <v>49</v>
      </c>
      <c r="H7" s="2" t="s">
        <v>50</v>
      </c>
      <c r="I7" s="2" t="s">
        <v>15</v>
      </c>
      <c r="J7" s="44" t="s">
        <v>16</v>
      </c>
    </row>
    <row r="8" spans="1:11" x14ac:dyDescent="0.2">
      <c r="A8" s="12" t="s">
        <v>19</v>
      </c>
      <c r="B8" s="26">
        <v>77872.791000000012</v>
      </c>
      <c r="C8" s="26">
        <v>10848.669495</v>
      </c>
      <c r="D8" s="26">
        <v>97870.026000000013</v>
      </c>
      <c r="E8" s="26">
        <v>2757.8449999999998</v>
      </c>
      <c r="F8" s="45">
        <v>0</v>
      </c>
      <c r="G8" s="45">
        <v>0</v>
      </c>
      <c r="H8" s="26">
        <v>11952.828</v>
      </c>
      <c r="I8" s="45">
        <v>1.2</v>
      </c>
      <c r="J8" s="46">
        <f>SUM(B8:I8)</f>
        <v>201303.35949500004</v>
      </c>
    </row>
    <row r="9" spans="1:11" x14ac:dyDescent="0.2">
      <c r="A9" s="12" t="s">
        <v>20</v>
      </c>
      <c r="B9" s="26">
        <v>23871.878000000001</v>
      </c>
      <c r="C9" s="26">
        <v>29747.002</v>
      </c>
      <c r="D9" s="26">
        <v>65338.067435999998</v>
      </c>
      <c r="E9" s="26">
        <v>9275.6970000000019</v>
      </c>
      <c r="F9" s="26">
        <v>73.599999999999994</v>
      </c>
      <c r="G9" s="26">
        <v>55</v>
      </c>
      <c r="H9" s="26">
        <v>21754.531000000003</v>
      </c>
      <c r="I9" s="26">
        <v>220.4</v>
      </c>
      <c r="J9" s="46">
        <f t="shared" ref="J9:J35" si="0">SUM(B9:I9)</f>
        <v>150336.17543600002</v>
      </c>
    </row>
    <row r="10" spans="1:11" x14ac:dyDescent="0.2">
      <c r="A10" s="12" t="s">
        <v>21</v>
      </c>
      <c r="B10" s="26">
        <v>151650.20000000001</v>
      </c>
      <c r="C10" s="26">
        <v>202948.09600000002</v>
      </c>
      <c r="D10" s="26">
        <v>14214.5</v>
      </c>
      <c r="E10" s="45">
        <v>0</v>
      </c>
      <c r="F10" s="26">
        <v>207418.5</v>
      </c>
      <c r="G10" s="45">
        <v>0</v>
      </c>
      <c r="H10" s="45">
        <v>0</v>
      </c>
      <c r="I10" s="45">
        <v>0</v>
      </c>
      <c r="J10" s="46">
        <f t="shared" si="0"/>
        <v>576231.29600000009</v>
      </c>
    </row>
    <row r="11" spans="1:11" x14ac:dyDescent="0.2">
      <c r="A11" s="12" t="s">
        <v>23</v>
      </c>
      <c r="B11" s="26">
        <v>2581014.5819999995</v>
      </c>
      <c r="C11" s="26">
        <v>3082517.7190000005</v>
      </c>
      <c r="D11" s="26">
        <v>2665160.3140000002</v>
      </c>
      <c r="E11" s="26">
        <v>358513.815</v>
      </c>
      <c r="F11" s="26">
        <v>554977.48699999996</v>
      </c>
      <c r="G11" s="26">
        <v>183201.66500000001</v>
      </c>
      <c r="H11" s="26">
        <v>439031.10800000001</v>
      </c>
      <c r="I11" s="45">
        <v>0</v>
      </c>
      <c r="J11" s="46">
        <f t="shared" si="0"/>
        <v>9864416.6899999976</v>
      </c>
    </row>
    <row r="12" spans="1:11" x14ac:dyDescent="0.2">
      <c r="A12" s="12" t="s">
        <v>22</v>
      </c>
      <c r="B12" s="26">
        <v>155758.055196</v>
      </c>
      <c r="C12" s="26">
        <v>96140.345000000001</v>
      </c>
      <c r="D12" s="26">
        <v>173691.48312699998</v>
      </c>
      <c r="E12" s="26">
        <v>39913.875</v>
      </c>
      <c r="F12" s="26">
        <v>735.99900000000002</v>
      </c>
      <c r="G12" s="26">
        <v>10.199999999999999</v>
      </c>
      <c r="H12" s="26">
        <v>44804.94000000001</v>
      </c>
      <c r="I12" s="45">
        <v>0</v>
      </c>
      <c r="J12" s="46">
        <f t="shared" si="0"/>
        <v>511054.89732300001</v>
      </c>
    </row>
    <row r="13" spans="1:11" x14ac:dyDescent="0.2">
      <c r="A13" s="12" t="s">
        <v>24</v>
      </c>
      <c r="B13" s="26">
        <v>106415.38500000002</v>
      </c>
      <c r="C13" s="26">
        <v>507171.34300000005</v>
      </c>
      <c r="D13" s="26">
        <v>235515.584</v>
      </c>
      <c r="E13" s="26">
        <v>5836.7280000000001</v>
      </c>
      <c r="F13" s="26">
        <v>150.23099999999999</v>
      </c>
      <c r="G13" s="26">
        <v>11.22</v>
      </c>
      <c r="H13" s="26">
        <v>4869.9589999999998</v>
      </c>
      <c r="I13" s="45">
        <v>0</v>
      </c>
      <c r="J13" s="46">
        <f t="shared" si="0"/>
        <v>859970.45000000019</v>
      </c>
    </row>
    <row r="14" spans="1:11" x14ac:dyDescent="0.2">
      <c r="A14" s="12" t="s">
        <v>52</v>
      </c>
      <c r="B14" s="26">
        <v>103821.52099999999</v>
      </c>
      <c r="C14" s="26">
        <v>66466.509999999995</v>
      </c>
      <c r="D14" s="26">
        <v>153388.74299999999</v>
      </c>
      <c r="E14" s="26">
        <v>15470.831</v>
      </c>
      <c r="F14" s="45">
        <v>0</v>
      </c>
      <c r="G14" s="45">
        <v>0</v>
      </c>
      <c r="H14" s="45">
        <v>0</v>
      </c>
      <c r="I14" s="45">
        <v>0</v>
      </c>
      <c r="J14" s="46">
        <f t="shared" si="0"/>
        <v>339147.60499999998</v>
      </c>
    </row>
    <row r="15" spans="1:11" x14ac:dyDescent="0.2">
      <c r="A15" s="12" t="s">
        <v>25</v>
      </c>
      <c r="B15" s="45">
        <v>0</v>
      </c>
      <c r="C15" s="26">
        <v>441476.4769999999</v>
      </c>
      <c r="D15" s="26">
        <v>37423.557000000001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6">
        <f t="shared" si="0"/>
        <v>478900.03399999987</v>
      </c>
    </row>
    <row r="16" spans="1:11" x14ac:dyDescent="0.2">
      <c r="A16" s="12" t="s">
        <v>53</v>
      </c>
      <c r="B16" s="26">
        <v>660956.495</v>
      </c>
      <c r="C16" s="26">
        <v>229903.12599999999</v>
      </c>
      <c r="D16" s="26">
        <v>13835.599</v>
      </c>
      <c r="E16" s="26">
        <v>113.85</v>
      </c>
      <c r="F16" s="26">
        <v>513869.4</v>
      </c>
      <c r="G16" s="45">
        <v>0</v>
      </c>
      <c r="H16" s="45">
        <v>0</v>
      </c>
      <c r="I16" s="45">
        <v>0</v>
      </c>
      <c r="J16" s="46">
        <f t="shared" si="0"/>
        <v>1418678.4700000002</v>
      </c>
    </row>
    <row r="17" spans="1:10" x14ac:dyDescent="0.2">
      <c r="A17" s="12" t="s">
        <v>27</v>
      </c>
      <c r="B17" s="26">
        <v>27999.896000000001</v>
      </c>
      <c r="C17" s="26">
        <v>3089.8590000000004</v>
      </c>
      <c r="D17" s="26">
        <v>24572.334999999999</v>
      </c>
      <c r="E17" s="26">
        <v>23697.454999999998</v>
      </c>
      <c r="F17" s="45">
        <v>0</v>
      </c>
      <c r="G17" s="45">
        <v>0</v>
      </c>
      <c r="H17" s="26">
        <v>12.619</v>
      </c>
      <c r="I17" s="45">
        <v>0</v>
      </c>
      <c r="J17" s="46">
        <f t="shared" si="0"/>
        <v>79372.164000000004</v>
      </c>
    </row>
    <row r="18" spans="1:10" x14ac:dyDescent="0.2">
      <c r="A18" s="12" t="s">
        <v>26</v>
      </c>
      <c r="B18" s="45">
        <v>0</v>
      </c>
      <c r="C18" s="26">
        <v>100060.56600000001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6">
        <f t="shared" si="0"/>
        <v>100060.56600000001</v>
      </c>
    </row>
    <row r="19" spans="1:10" x14ac:dyDescent="0.2">
      <c r="A19" s="12" t="s">
        <v>28</v>
      </c>
      <c r="B19" s="26">
        <v>1435797.118</v>
      </c>
      <c r="C19" s="26">
        <v>4693424.3659999995</v>
      </c>
      <c r="D19" s="26">
        <v>416354.48000000004</v>
      </c>
      <c r="E19" s="26">
        <v>133.42500000000001</v>
      </c>
      <c r="F19" s="26">
        <v>193004.56599999999</v>
      </c>
      <c r="G19" s="26">
        <v>842491.98100000003</v>
      </c>
      <c r="H19" s="26">
        <v>733360.50900000008</v>
      </c>
      <c r="I19" s="45">
        <v>0</v>
      </c>
      <c r="J19" s="46">
        <f t="shared" si="0"/>
        <v>8314566.4449999984</v>
      </c>
    </row>
    <row r="20" spans="1:10" x14ac:dyDescent="0.2">
      <c r="A20" s="12" t="s">
        <v>29</v>
      </c>
      <c r="B20" s="26">
        <v>984249.50100000005</v>
      </c>
      <c r="C20" s="26">
        <v>570130.21499999997</v>
      </c>
      <c r="D20" s="26">
        <v>196271.86700000003</v>
      </c>
      <c r="E20" s="26">
        <v>50323.275999999998</v>
      </c>
      <c r="F20" s="26">
        <v>192779.8</v>
      </c>
      <c r="G20" s="45">
        <v>0</v>
      </c>
      <c r="H20" s="26">
        <v>6818.59</v>
      </c>
      <c r="I20" s="45">
        <v>0</v>
      </c>
      <c r="J20" s="46">
        <f t="shared" si="0"/>
        <v>2000573.2490000003</v>
      </c>
    </row>
    <row r="21" spans="1:10" x14ac:dyDescent="0.2">
      <c r="A21" s="12" t="s">
        <v>62</v>
      </c>
      <c r="B21" s="26">
        <v>530188.03099999996</v>
      </c>
      <c r="C21" s="26">
        <v>122057.63399999999</v>
      </c>
      <c r="D21" s="26">
        <v>1921131.6975140003</v>
      </c>
      <c r="E21" s="26">
        <v>403528.66929800005</v>
      </c>
      <c r="F21" s="26">
        <v>40.613</v>
      </c>
      <c r="G21" s="26">
        <v>270.666</v>
      </c>
      <c r="H21" s="26">
        <v>653871.30899999989</v>
      </c>
      <c r="I21" s="26">
        <v>1</v>
      </c>
      <c r="J21" s="46">
        <f t="shared" si="0"/>
        <v>3631089.6198120005</v>
      </c>
    </row>
    <row r="22" spans="1:10" x14ac:dyDescent="0.2">
      <c r="A22" s="12" t="s">
        <v>31</v>
      </c>
      <c r="B22" s="26">
        <v>5280107.3079150012</v>
      </c>
      <c r="C22" s="26">
        <v>506097.07820700004</v>
      </c>
      <c r="D22" s="26">
        <v>3285955.8389999997</v>
      </c>
      <c r="E22" s="26">
        <v>1280781.3184979998</v>
      </c>
      <c r="F22" s="26">
        <v>1636.5170000000001</v>
      </c>
      <c r="G22" s="26">
        <v>2458.1580000000004</v>
      </c>
      <c r="H22" s="26">
        <v>1215531.98</v>
      </c>
      <c r="I22" s="26">
        <v>26</v>
      </c>
      <c r="J22" s="46">
        <f t="shared" si="0"/>
        <v>11572594.198620003</v>
      </c>
    </row>
    <row r="23" spans="1:10" x14ac:dyDescent="0.2">
      <c r="A23" s="12" t="s">
        <v>32</v>
      </c>
      <c r="B23" s="26">
        <v>83861.81</v>
      </c>
      <c r="C23" s="26">
        <v>57063.989000000001</v>
      </c>
      <c r="D23" s="26">
        <v>151277.82500000001</v>
      </c>
      <c r="E23" s="26">
        <v>7345</v>
      </c>
      <c r="F23" s="45">
        <v>0</v>
      </c>
      <c r="G23" s="26">
        <v>45561.711000000003</v>
      </c>
      <c r="H23" s="45">
        <v>0</v>
      </c>
      <c r="I23" s="45">
        <v>0</v>
      </c>
      <c r="J23" s="46">
        <f t="shared" si="0"/>
        <v>345110.33500000002</v>
      </c>
    </row>
    <row r="24" spans="1:10" x14ac:dyDescent="0.2">
      <c r="A24" s="12" t="s">
        <v>33</v>
      </c>
      <c r="B24" s="26">
        <v>67186.346000000005</v>
      </c>
      <c r="C24" s="26">
        <v>138919.76800000001</v>
      </c>
      <c r="D24" s="26">
        <v>434300.92700000003</v>
      </c>
      <c r="E24" s="26">
        <v>27740.639999999999</v>
      </c>
      <c r="F24" s="26">
        <v>41783.949000000001</v>
      </c>
      <c r="G24" s="26">
        <v>14946.36</v>
      </c>
      <c r="H24" s="26">
        <v>66267.426000000007</v>
      </c>
      <c r="I24" s="45">
        <v>0</v>
      </c>
      <c r="J24" s="46">
        <f t="shared" si="0"/>
        <v>791145.41599999997</v>
      </c>
    </row>
    <row r="25" spans="1:10" x14ac:dyDescent="0.2">
      <c r="A25" s="12" t="s">
        <v>34</v>
      </c>
      <c r="B25" s="26">
        <v>5357922.8709999993</v>
      </c>
      <c r="C25" s="26">
        <v>856833.27500000002</v>
      </c>
      <c r="D25" s="26">
        <v>414.86199999999997</v>
      </c>
      <c r="E25" s="26">
        <v>20.137999999999998</v>
      </c>
      <c r="F25" s="45">
        <v>0</v>
      </c>
      <c r="G25" s="26">
        <v>356625.55099999998</v>
      </c>
      <c r="H25" s="26">
        <v>18.479999999999997</v>
      </c>
      <c r="I25" s="45">
        <v>0</v>
      </c>
      <c r="J25" s="46">
        <f t="shared" si="0"/>
        <v>6571835.1770000001</v>
      </c>
    </row>
    <row r="26" spans="1:10" x14ac:dyDescent="0.2">
      <c r="A26" s="12" t="s">
        <v>35</v>
      </c>
      <c r="B26" s="26">
        <v>948071.62600000005</v>
      </c>
      <c r="C26" s="26">
        <v>1891730.6769999997</v>
      </c>
      <c r="D26" s="26">
        <v>42672.822999999989</v>
      </c>
      <c r="E26" s="26">
        <v>70247.701000000001</v>
      </c>
      <c r="F26" s="26">
        <v>90162.571000000011</v>
      </c>
      <c r="G26" s="26">
        <v>9420.0990000000002</v>
      </c>
      <c r="H26" s="26">
        <v>140565.95299999998</v>
      </c>
      <c r="I26" s="45">
        <v>0</v>
      </c>
      <c r="J26" s="46">
        <f t="shared" si="0"/>
        <v>3192871.4499999993</v>
      </c>
    </row>
    <row r="27" spans="1:10" x14ac:dyDescent="0.2">
      <c r="A27" s="12" t="s">
        <v>58</v>
      </c>
      <c r="B27" s="26">
        <v>274212.83100000001</v>
      </c>
      <c r="C27" s="26">
        <v>182099.179</v>
      </c>
      <c r="D27" s="26">
        <v>10033.171</v>
      </c>
      <c r="E27" s="26">
        <v>10204.41</v>
      </c>
      <c r="F27" s="26">
        <v>295129.95</v>
      </c>
      <c r="G27" s="45">
        <v>0</v>
      </c>
      <c r="H27" s="45">
        <v>0</v>
      </c>
      <c r="I27" s="45">
        <v>0</v>
      </c>
      <c r="J27" s="46">
        <f t="shared" si="0"/>
        <v>771679.54099999997</v>
      </c>
    </row>
    <row r="28" spans="1:10" x14ac:dyDescent="0.2">
      <c r="A28" s="12" t="s">
        <v>36</v>
      </c>
      <c r="B28" s="26">
        <v>1659607.2651199999</v>
      </c>
      <c r="C28" s="26">
        <v>517982.21900000004</v>
      </c>
      <c r="D28" s="26">
        <v>482983.12900000007</v>
      </c>
      <c r="E28" s="26">
        <v>168915.071256</v>
      </c>
      <c r="F28" s="26">
        <v>23.64</v>
      </c>
      <c r="G28" s="26">
        <v>99.08</v>
      </c>
      <c r="H28" s="26">
        <v>134714.99699999997</v>
      </c>
      <c r="I28" s="26">
        <v>2</v>
      </c>
      <c r="J28" s="46">
        <f t="shared" si="0"/>
        <v>2964327.4013760006</v>
      </c>
    </row>
    <row r="29" spans="1:10" x14ac:dyDescent="0.2">
      <c r="A29" s="12" t="s">
        <v>37</v>
      </c>
      <c r="B29" s="26">
        <v>259057.16012899991</v>
      </c>
      <c r="C29" s="26">
        <v>215157.804</v>
      </c>
      <c r="D29" s="26">
        <v>144422.33000000002</v>
      </c>
      <c r="E29" s="26">
        <v>29843.329000000002</v>
      </c>
      <c r="F29" s="26">
        <v>9210.0650000000005</v>
      </c>
      <c r="G29" s="26">
        <v>8000</v>
      </c>
      <c r="H29" s="45">
        <v>0</v>
      </c>
      <c r="I29" s="45">
        <v>0</v>
      </c>
      <c r="J29" s="46">
        <f t="shared" si="0"/>
        <v>665690.6881289999</v>
      </c>
    </row>
    <row r="30" spans="1:10" x14ac:dyDescent="0.2">
      <c r="A30" s="12" t="s">
        <v>54</v>
      </c>
      <c r="B30" s="26">
        <v>5455.3990000000003</v>
      </c>
      <c r="C30" s="26">
        <v>222557.674</v>
      </c>
      <c r="D30" s="26">
        <v>245248.5</v>
      </c>
      <c r="E30" s="26">
        <v>16067.027</v>
      </c>
      <c r="F30" s="45">
        <v>0</v>
      </c>
      <c r="G30" s="45">
        <v>0</v>
      </c>
      <c r="H30" s="26">
        <v>29912.395</v>
      </c>
      <c r="I30" s="45">
        <v>0</v>
      </c>
      <c r="J30" s="46">
        <f t="shared" si="0"/>
        <v>519240.995</v>
      </c>
    </row>
    <row r="31" spans="1:10" x14ac:dyDescent="0.2">
      <c r="A31" s="12" t="s">
        <v>55</v>
      </c>
      <c r="B31" s="26">
        <v>5.7949999999999999</v>
      </c>
      <c r="C31" s="45">
        <v>0</v>
      </c>
      <c r="D31" s="26">
        <v>35.262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6">
        <f t="shared" si="0"/>
        <v>41.057000000000002</v>
      </c>
    </row>
    <row r="32" spans="1:10" x14ac:dyDescent="0.2">
      <c r="A32" s="12" t="s">
        <v>38</v>
      </c>
      <c r="B32" s="26">
        <v>864.9091830000001</v>
      </c>
      <c r="C32" s="26">
        <v>17.760000000000002</v>
      </c>
      <c r="D32" s="26">
        <v>44947.898000000001</v>
      </c>
      <c r="E32" s="26">
        <v>709.29599999999994</v>
      </c>
      <c r="F32" s="45">
        <v>0</v>
      </c>
      <c r="G32" s="45">
        <v>0</v>
      </c>
      <c r="H32" s="26">
        <v>150.03899999999999</v>
      </c>
      <c r="I32" s="26">
        <v>4.9000000000000005E-5</v>
      </c>
      <c r="J32" s="46">
        <f t="shared" si="0"/>
        <v>46689.902232</v>
      </c>
    </row>
    <row r="33" spans="1:10" x14ac:dyDescent="0.2">
      <c r="A33" s="12" t="s">
        <v>56</v>
      </c>
      <c r="B33" s="26">
        <v>21315.665999999997</v>
      </c>
      <c r="C33" s="26">
        <v>174765.33600000001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6">
        <f t="shared" si="0"/>
        <v>196081.00200000001</v>
      </c>
    </row>
    <row r="34" spans="1:10" x14ac:dyDescent="0.2">
      <c r="A34" s="12" t="s">
        <v>59</v>
      </c>
      <c r="B34" s="26">
        <v>135.22999999999999</v>
      </c>
      <c r="C34" s="26">
        <v>478.57560699999999</v>
      </c>
      <c r="D34" s="26">
        <v>3750.7150000000001</v>
      </c>
      <c r="E34" s="45">
        <v>0</v>
      </c>
      <c r="F34" s="26">
        <v>52500</v>
      </c>
      <c r="G34" s="45">
        <v>0</v>
      </c>
      <c r="H34" s="26">
        <v>3</v>
      </c>
      <c r="I34" s="45">
        <v>0</v>
      </c>
      <c r="J34" s="46">
        <f t="shared" si="0"/>
        <v>56867.520606999999</v>
      </c>
    </row>
    <row r="35" spans="1:10" x14ac:dyDescent="0.2">
      <c r="A35" s="12" t="s">
        <v>61</v>
      </c>
      <c r="B35" s="26">
        <v>74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f t="shared" si="0"/>
        <v>74</v>
      </c>
    </row>
    <row r="36" spans="1:10" x14ac:dyDescent="0.2">
      <c r="A36" s="47" t="s">
        <v>16</v>
      </c>
      <c r="B36" s="46">
        <f>SUM(B8:B35)</f>
        <v>20797473.669543002</v>
      </c>
      <c r="C36" s="46">
        <f>SUM(C8:C35)</f>
        <v>14919685.262308996</v>
      </c>
      <c r="D36" s="46">
        <f>SUM(D8:D35)</f>
        <v>10860811.534077</v>
      </c>
      <c r="E36" s="46">
        <f>SUM(E8:E35)</f>
        <v>2521439.3970519998</v>
      </c>
      <c r="F36" s="46">
        <f t="shared" ref="F36:J36" si="1">SUM(F8:F35)</f>
        <v>2153496.8879999998</v>
      </c>
      <c r="G36" s="46">
        <f t="shared" si="1"/>
        <v>1463151.6910000001</v>
      </c>
      <c r="H36" s="46">
        <f>SUM(H8:H35)</f>
        <v>3503640.6629999997</v>
      </c>
      <c r="I36" s="46">
        <f t="shared" si="1"/>
        <v>250.60004899999998</v>
      </c>
      <c r="J36" s="46">
        <f t="shared" si="1"/>
        <v>56219949.705030002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6"/>
  <sheetViews>
    <sheetView topLeftCell="A4" workbookViewId="0">
      <selection activeCell="A4" sqref="A4"/>
    </sheetView>
  </sheetViews>
  <sheetFormatPr baseColWidth="10" defaultColWidth="11.5" defaultRowHeight="13" x14ac:dyDescent="0.15"/>
  <cols>
    <col min="1" max="1" width="23.5" style="3" customWidth="1"/>
    <col min="2" max="5" width="10.5" style="9" bestFit="1" customWidth="1"/>
    <col min="6" max="7" width="10.33203125" style="9" bestFit="1" customWidth="1"/>
    <col min="8" max="14" width="12" style="9" bestFit="1" customWidth="1"/>
    <col min="15" max="15" width="12" style="5" bestFit="1" customWidth="1"/>
    <col min="16" max="16" width="12" style="4" customWidth="1"/>
    <col min="17" max="16384" width="11.5" style="3"/>
  </cols>
  <sheetData>
    <row r="2" spans="1:14" x14ac:dyDescent="0.15">
      <c r="A2" s="8" t="s">
        <v>17</v>
      </c>
    </row>
    <row r="4" spans="1:14" x14ac:dyDescent="0.15">
      <c r="A4" s="8" t="s">
        <v>44</v>
      </c>
    </row>
    <row r="5" spans="1:14" x14ac:dyDescent="0.15">
      <c r="A5" s="8" t="s">
        <v>65</v>
      </c>
    </row>
    <row r="7" spans="1:14" x14ac:dyDescent="0.15">
      <c r="A7" s="10" t="s">
        <v>12</v>
      </c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16</v>
      </c>
    </row>
    <row r="8" spans="1:14" x14ac:dyDescent="0.15">
      <c r="A8" s="12" t="s">
        <v>19</v>
      </c>
      <c r="B8" s="18">
        <v>9526.2849999999999</v>
      </c>
      <c r="C8" s="18">
        <v>3155.4609999999998</v>
      </c>
      <c r="D8" s="18">
        <v>10624.105</v>
      </c>
      <c r="E8" s="18">
        <v>4661.9830000000002</v>
      </c>
      <c r="F8" s="18">
        <v>8418.1759999999995</v>
      </c>
      <c r="G8" s="18">
        <v>10062.626</v>
      </c>
      <c r="H8" s="18">
        <v>3705.652</v>
      </c>
      <c r="I8" s="18">
        <v>5712.1469999999999</v>
      </c>
      <c r="J8" s="18">
        <v>15987.272000000001</v>
      </c>
      <c r="K8" s="18">
        <v>4741.549</v>
      </c>
      <c r="L8" s="18">
        <v>10827.956</v>
      </c>
      <c r="M8" s="18">
        <v>8085.3609999999999</v>
      </c>
      <c r="N8" s="17">
        <f>SUM(B8:M8)</f>
        <v>95508.573000000004</v>
      </c>
    </row>
    <row r="9" spans="1:14" x14ac:dyDescent="0.15">
      <c r="A9" s="12" t="s">
        <v>20</v>
      </c>
      <c r="B9" s="18">
        <v>27120.254000000001</v>
      </c>
      <c r="C9" s="18">
        <v>18677.355</v>
      </c>
      <c r="D9" s="18">
        <v>38472.660000000003</v>
      </c>
      <c r="E9" s="18">
        <v>25926.205999999998</v>
      </c>
      <c r="F9" s="18">
        <v>58677.243000000002</v>
      </c>
      <c r="G9" s="18">
        <v>65625.846000000005</v>
      </c>
      <c r="H9" s="18">
        <v>36255.597000000002</v>
      </c>
      <c r="I9" s="18">
        <v>50562.445</v>
      </c>
      <c r="J9" s="18">
        <v>58231.627999999997</v>
      </c>
      <c r="K9" s="18">
        <v>31712.652999999998</v>
      </c>
      <c r="L9" s="18">
        <v>63274.817000000003</v>
      </c>
      <c r="M9" s="18">
        <v>84258.315000000002</v>
      </c>
      <c r="N9" s="17">
        <f t="shared" ref="N9:N26" si="0">SUM(B9:M9)</f>
        <v>558795.01900000009</v>
      </c>
    </row>
    <row r="10" spans="1:14" x14ac:dyDescent="0.15">
      <c r="A10" s="12" t="s">
        <v>21</v>
      </c>
      <c r="B10" s="18">
        <v>11667.054</v>
      </c>
      <c r="C10" s="18">
        <v>0</v>
      </c>
      <c r="D10" s="18">
        <v>0</v>
      </c>
      <c r="E10" s="18">
        <v>13798.037</v>
      </c>
      <c r="F10" s="18">
        <v>13568.132</v>
      </c>
      <c r="G10" s="18">
        <v>27037.925999999999</v>
      </c>
      <c r="H10" s="18">
        <v>30077.477999999999</v>
      </c>
      <c r="I10" s="18">
        <v>201.01499999999999</v>
      </c>
      <c r="J10" s="18">
        <v>42371.406999999999</v>
      </c>
      <c r="K10" s="18">
        <v>5165.3119999999999</v>
      </c>
      <c r="L10" s="18">
        <v>0</v>
      </c>
      <c r="M10" s="18">
        <v>0</v>
      </c>
      <c r="N10" s="17">
        <f t="shared" si="0"/>
        <v>143886.361</v>
      </c>
    </row>
    <row r="11" spans="1:14" x14ac:dyDescent="0.15">
      <c r="A11" s="12" t="s">
        <v>23</v>
      </c>
      <c r="B11" s="18">
        <v>210758.28700000001</v>
      </c>
      <c r="C11" s="18">
        <v>258848.06200000001</v>
      </c>
      <c r="D11" s="18">
        <v>325058.23800000001</v>
      </c>
      <c r="E11" s="18">
        <v>304283.853</v>
      </c>
      <c r="F11" s="18">
        <v>432415.93300000002</v>
      </c>
      <c r="G11" s="18">
        <v>448994.88</v>
      </c>
      <c r="H11" s="18">
        <v>493616.18900000001</v>
      </c>
      <c r="I11" s="18">
        <v>477567.28700000001</v>
      </c>
      <c r="J11" s="18">
        <v>372730.42499999999</v>
      </c>
      <c r="K11" s="18">
        <v>368491.95400000003</v>
      </c>
      <c r="L11" s="18">
        <v>401722.08600000001</v>
      </c>
      <c r="M11" s="18">
        <v>159843.054</v>
      </c>
      <c r="N11" s="17">
        <f t="shared" si="0"/>
        <v>4254330.2479999997</v>
      </c>
    </row>
    <row r="12" spans="1:14" x14ac:dyDescent="0.15">
      <c r="A12" s="12" t="s">
        <v>22</v>
      </c>
      <c r="B12" s="18">
        <v>90939.922000000006</v>
      </c>
      <c r="C12" s="18">
        <v>185081.83</v>
      </c>
      <c r="D12" s="18">
        <v>170273.06400000001</v>
      </c>
      <c r="E12" s="18">
        <v>220012.978</v>
      </c>
      <c r="F12" s="18">
        <v>174148.11300000001</v>
      </c>
      <c r="G12" s="18">
        <v>251985.106</v>
      </c>
      <c r="H12" s="18">
        <v>158137.28099999999</v>
      </c>
      <c r="I12" s="18">
        <v>324082.33</v>
      </c>
      <c r="J12" s="18">
        <v>365478.31599999999</v>
      </c>
      <c r="K12" s="18">
        <v>255892.13</v>
      </c>
      <c r="L12" s="18">
        <v>138178.37400000001</v>
      </c>
      <c r="M12" s="18">
        <v>203025.524</v>
      </c>
      <c r="N12" s="17">
        <f t="shared" si="0"/>
        <v>2537234.9679999999</v>
      </c>
    </row>
    <row r="13" spans="1:14" x14ac:dyDescent="0.15">
      <c r="A13" s="12" t="s">
        <v>24</v>
      </c>
      <c r="B13" s="18">
        <v>104750.997</v>
      </c>
      <c r="C13" s="18">
        <v>25920.169000000002</v>
      </c>
      <c r="D13" s="18">
        <v>68334.573000000004</v>
      </c>
      <c r="E13" s="18">
        <v>62686.144999999997</v>
      </c>
      <c r="F13" s="18">
        <v>56040.652000000002</v>
      </c>
      <c r="G13" s="18">
        <v>47358.671000000002</v>
      </c>
      <c r="H13" s="18">
        <v>29500.037</v>
      </c>
      <c r="I13" s="18">
        <v>66403.494000000006</v>
      </c>
      <c r="J13" s="18">
        <v>30963.521000000001</v>
      </c>
      <c r="K13" s="18">
        <v>54898.445</v>
      </c>
      <c r="L13" s="18">
        <v>104921.01700000001</v>
      </c>
      <c r="M13" s="18">
        <v>89870.255000000005</v>
      </c>
      <c r="N13" s="17">
        <f t="shared" si="0"/>
        <v>741647.97599999991</v>
      </c>
    </row>
    <row r="14" spans="1:14" x14ac:dyDescent="0.15">
      <c r="A14" s="12" t="s">
        <v>52</v>
      </c>
      <c r="B14" s="18">
        <v>5176.3900000000003</v>
      </c>
      <c r="C14" s="18">
        <v>8902.4920000000002</v>
      </c>
      <c r="D14" s="18">
        <v>13943.028</v>
      </c>
      <c r="E14" s="18">
        <v>2589.8850000000002</v>
      </c>
      <c r="F14" s="18">
        <v>20293.807000000001</v>
      </c>
      <c r="G14" s="18">
        <v>10875.145</v>
      </c>
      <c r="H14" s="18">
        <v>14664.304</v>
      </c>
      <c r="I14" s="18">
        <v>14462.295</v>
      </c>
      <c r="J14" s="18">
        <v>6396.0860000000002</v>
      </c>
      <c r="K14" s="18">
        <v>3419.1689999999999</v>
      </c>
      <c r="L14" s="18">
        <v>11931.442999999999</v>
      </c>
      <c r="M14" s="18">
        <v>3134.3139999999999</v>
      </c>
      <c r="N14" s="17">
        <f t="shared" si="0"/>
        <v>115788.35799999999</v>
      </c>
    </row>
    <row r="15" spans="1:14" ht="14" x14ac:dyDescent="0.2">
      <c r="A15" s="15" t="s">
        <v>25</v>
      </c>
      <c r="B15" s="18">
        <v>29023.874</v>
      </c>
      <c r="C15" s="18">
        <v>19326.684000000001</v>
      </c>
      <c r="D15" s="18">
        <v>32862.080000000002</v>
      </c>
      <c r="E15" s="18">
        <v>33958.328999999998</v>
      </c>
      <c r="F15" s="18">
        <v>65157.338000000003</v>
      </c>
      <c r="G15" s="18">
        <v>32259.006000000001</v>
      </c>
      <c r="H15" s="18">
        <v>61485.328000000001</v>
      </c>
      <c r="I15" s="18">
        <v>36164.110999999997</v>
      </c>
      <c r="J15" s="18">
        <v>49866.432000000001</v>
      </c>
      <c r="K15" s="18">
        <v>61400.595999999998</v>
      </c>
      <c r="L15" s="18">
        <v>80466.415999999997</v>
      </c>
      <c r="M15" s="18">
        <v>10393.379000000001</v>
      </c>
      <c r="N15" s="17">
        <f t="shared" si="0"/>
        <v>512363.57299999992</v>
      </c>
    </row>
    <row r="16" spans="1:14" x14ac:dyDescent="0.15">
      <c r="A16" s="12" t="s">
        <v>53</v>
      </c>
      <c r="B16" s="18">
        <v>14488.206</v>
      </c>
      <c r="C16" s="18">
        <v>19939.286</v>
      </c>
      <c r="D16" s="18">
        <v>23404.022000000001</v>
      </c>
      <c r="E16" s="18">
        <v>29083.616999999998</v>
      </c>
      <c r="F16" s="18">
        <v>6652.7809999999999</v>
      </c>
      <c r="G16" s="18">
        <v>65991.277000000002</v>
      </c>
      <c r="H16" s="18">
        <v>46707.775999999998</v>
      </c>
      <c r="I16" s="18">
        <v>85173.722999999998</v>
      </c>
      <c r="J16" s="18">
        <v>44831.766000000003</v>
      </c>
      <c r="K16" s="18">
        <v>36065.796999999999</v>
      </c>
      <c r="L16" s="18">
        <v>20615.794999999998</v>
      </c>
      <c r="M16" s="18">
        <v>593.41200000000003</v>
      </c>
      <c r="N16" s="17">
        <f t="shared" si="0"/>
        <v>393547.45800000004</v>
      </c>
    </row>
    <row r="17" spans="1:14" x14ac:dyDescent="0.15">
      <c r="A17" s="12" t="s">
        <v>27</v>
      </c>
      <c r="B17" s="18">
        <v>13258.32</v>
      </c>
      <c r="C17" s="18">
        <v>53645.57</v>
      </c>
      <c r="D17" s="18">
        <v>14510.505999999999</v>
      </c>
      <c r="E17" s="18">
        <v>38451.9</v>
      </c>
      <c r="F17" s="18">
        <v>12531.859</v>
      </c>
      <c r="G17" s="18">
        <v>74680.843999999997</v>
      </c>
      <c r="H17" s="18">
        <v>43794.652999999998</v>
      </c>
      <c r="I17" s="18">
        <v>69439.069000000003</v>
      </c>
      <c r="J17" s="18">
        <v>21309.124</v>
      </c>
      <c r="K17" s="18">
        <v>55035.747000000003</v>
      </c>
      <c r="L17" s="18">
        <v>19248.737000000001</v>
      </c>
      <c r="M17" s="18">
        <v>21965.958999999999</v>
      </c>
      <c r="N17" s="17">
        <f t="shared" si="0"/>
        <v>437872.28800000006</v>
      </c>
    </row>
    <row r="18" spans="1:14" ht="14" x14ac:dyDescent="0.2">
      <c r="A18" s="15" t="s">
        <v>26</v>
      </c>
      <c r="B18" s="18">
        <v>3942.587</v>
      </c>
      <c r="C18" s="18">
        <v>2961.1669999999999</v>
      </c>
      <c r="D18" s="18">
        <v>4795.0039999999999</v>
      </c>
      <c r="E18" s="18">
        <v>5524.2510000000002</v>
      </c>
      <c r="F18" s="18">
        <v>6570.4</v>
      </c>
      <c r="G18" s="18">
        <v>8609.9959999999992</v>
      </c>
      <c r="H18" s="18">
        <v>25596.341</v>
      </c>
      <c r="I18" s="18">
        <v>8796.0300000000007</v>
      </c>
      <c r="J18" s="18">
        <v>10961.322</v>
      </c>
      <c r="K18" s="18">
        <v>8540.1980000000003</v>
      </c>
      <c r="L18" s="18">
        <v>19789.232</v>
      </c>
      <c r="M18" s="18">
        <v>2102.355</v>
      </c>
      <c r="N18" s="17">
        <f t="shared" si="0"/>
        <v>108188.883</v>
      </c>
    </row>
    <row r="19" spans="1:14" x14ac:dyDescent="0.15">
      <c r="A19" s="12" t="s">
        <v>28</v>
      </c>
      <c r="B19" s="18">
        <v>430206.23800000001</v>
      </c>
      <c r="C19" s="18">
        <v>438327.40299999999</v>
      </c>
      <c r="D19" s="18">
        <v>546358.87</v>
      </c>
      <c r="E19" s="18">
        <v>554779.96499999997</v>
      </c>
      <c r="F19" s="18">
        <v>769324.74699999997</v>
      </c>
      <c r="G19" s="18">
        <v>538443.05599999998</v>
      </c>
      <c r="H19" s="18">
        <v>699222.32299999997</v>
      </c>
      <c r="I19" s="18">
        <v>625856.82799999998</v>
      </c>
      <c r="J19" s="18">
        <v>384989.22100000002</v>
      </c>
      <c r="K19" s="18">
        <v>487920.57799999998</v>
      </c>
      <c r="L19" s="18">
        <v>514232.29499999998</v>
      </c>
      <c r="M19" s="18">
        <v>420539.44199999998</v>
      </c>
      <c r="N19" s="17">
        <f>SUM(B19:M19)</f>
        <v>6410200.9659999991</v>
      </c>
    </row>
    <row r="20" spans="1:14" x14ac:dyDescent="0.15">
      <c r="A20" s="12" t="s">
        <v>29</v>
      </c>
      <c r="B20" s="18">
        <v>30685.219000000001</v>
      </c>
      <c r="C20" s="18">
        <v>51609.038999999997</v>
      </c>
      <c r="D20" s="18">
        <v>37245.042000000001</v>
      </c>
      <c r="E20" s="18">
        <v>61881.832999999999</v>
      </c>
      <c r="F20" s="18">
        <v>65483.434999999998</v>
      </c>
      <c r="G20" s="18">
        <v>75017.339000000007</v>
      </c>
      <c r="H20" s="18">
        <v>64963.928999999996</v>
      </c>
      <c r="I20" s="18">
        <v>74036.597999999998</v>
      </c>
      <c r="J20" s="18">
        <v>33260.826999999997</v>
      </c>
      <c r="K20" s="18">
        <v>52265.849000000002</v>
      </c>
      <c r="L20" s="18">
        <v>62713.17</v>
      </c>
      <c r="M20" s="18">
        <v>32701.79</v>
      </c>
      <c r="N20" s="17">
        <f t="shared" si="0"/>
        <v>641864.07000000007</v>
      </c>
    </row>
    <row r="21" spans="1:14" x14ac:dyDescent="0.15">
      <c r="A21" s="12" t="s">
        <v>30</v>
      </c>
      <c r="B21" s="18">
        <v>910372.28300000005</v>
      </c>
      <c r="C21" s="18">
        <v>617464.14800000004</v>
      </c>
      <c r="D21" s="18">
        <v>790131.39800000004</v>
      </c>
      <c r="E21" s="18">
        <v>614508.97</v>
      </c>
      <c r="F21" s="18">
        <v>819093.45600000001</v>
      </c>
      <c r="G21" s="18">
        <v>793359.77300000004</v>
      </c>
      <c r="H21" s="18">
        <v>815856.15500000003</v>
      </c>
      <c r="I21" s="18">
        <v>1120293.4709999999</v>
      </c>
      <c r="J21" s="18">
        <v>867514.53599999996</v>
      </c>
      <c r="K21" s="18">
        <v>676958.71</v>
      </c>
      <c r="L21" s="18">
        <v>811479.40300000005</v>
      </c>
      <c r="M21" s="18">
        <v>594757.85400000005</v>
      </c>
      <c r="N21" s="17">
        <f t="shared" si="0"/>
        <v>9431790.1570000015</v>
      </c>
    </row>
    <row r="22" spans="1:14" x14ac:dyDescent="0.15">
      <c r="A22" s="12" t="s">
        <v>31</v>
      </c>
      <c r="B22" s="18">
        <v>2404465.784</v>
      </c>
      <c r="C22" s="18">
        <v>2481047.736</v>
      </c>
      <c r="D22" s="18">
        <v>2763005.591</v>
      </c>
      <c r="E22" s="18">
        <v>2481282.04</v>
      </c>
      <c r="F22" s="18">
        <v>2538645.605</v>
      </c>
      <c r="G22" s="18">
        <v>2468013.7289999998</v>
      </c>
      <c r="H22" s="18">
        <v>2392526.4360000002</v>
      </c>
      <c r="I22" s="18">
        <v>2428190.7349999999</v>
      </c>
      <c r="J22" s="18">
        <v>2341991.8670000001</v>
      </c>
      <c r="K22" s="18">
        <v>2101429.449</v>
      </c>
      <c r="L22" s="18">
        <v>1869860.166</v>
      </c>
      <c r="M22" s="18">
        <v>2368874.3810000001</v>
      </c>
      <c r="N22" s="17">
        <f t="shared" si="0"/>
        <v>28639333.519000001</v>
      </c>
    </row>
    <row r="23" spans="1:14" x14ac:dyDescent="0.15">
      <c r="A23" s="12" t="s">
        <v>32</v>
      </c>
      <c r="B23" s="18">
        <v>6597.1540000000005</v>
      </c>
      <c r="C23" s="18">
        <v>8370.1980000000003</v>
      </c>
      <c r="D23" s="18">
        <v>11619.296</v>
      </c>
      <c r="E23" s="18">
        <v>20686.073</v>
      </c>
      <c r="F23" s="18">
        <v>30716.532999999999</v>
      </c>
      <c r="G23" s="18">
        <v>13153.674000000001</v>
      </c>
      <c r="H23" s="18">
        <v>39948.228999999999</v>
      </c>
      <c r="I23" s="18">
        <v>24455.793000000001</v>
      </c>
      <c r="J23" s="18">
        <v>36114.169000000002</v>
      </c>
      <c r="K23" s="18">
        <v>18606.603999999999</v>
      </c>
      <c r="L23" s="18">
        <v>11801.724</v>
      </c>
      <c r="M23" s="18">
        <v>2328.3510000000001</v>
      </c>
      <c r="N23" s="17">
        <f t="shared" si="0"/>
        <v>224397.79799999998</v>
      </c>
    </row>
    <row r="24" spans="1:14" x14ac:dyDescent="0.15">
      <c r="A24" s="12" t="s">
        <v>33</v>
      </c>
      <c r="B24" s="18">
        <v>339425.82299999997</v>
      </c>
      <c r="C24" s="18">
        <v>294399.98599999998</v>
      </c>
      <c r="D24" s="18">
        <v>296183.766</v>
      </c>
      <c r="E24" s="18">
        <v>209508.908</v>
      </c>
      <c r="F24" s="18">
        <v>229972.198</v>
      </c>
      <c r="G24" s="18">
        <v>242812.71900000001</v>
      </c>
      <c r="H24" s="18">
        <v>211811.64799999999</v>
      </c>
      <c r="I24" s="18">
        <v>186139.916</v>
      </c>
      <c r="J24" s="18">
        <v>119050.523</v>
      </c>
      <c r="K24" s="18">
        <v>157986.08199999999</v>
      </c>
      <c r="L24" s="18">
        <v>214107.255</v>
      </c>
      <c r="M24" s="18">
        <v>52653.347999999998</v>
      </c>
      <c r="N24" s="17">
        <f t="shared" si="0"/>
        <v>2554052.1720000003</v>
      </c>
    </row>
    <row r="25" spans="1:14" x14ac:dyDescent="0.15">
      <c r="A25" s="12" t="s">
        <v>34</v>
      </c>
      <c r="B25" s="18">
        <v>425982.75300000003</v>
      </c>
      <c r="C25" s="18">
        <v>2381.9380000000001</v>
      </c>
      <c r="D25" s="18">
        <v>370156.92800000001</v>
      </c>
      <c r="E25" s="18">
        <v>476708.22499999998</v>
      </c>
      <c r="F25" s="18">
        <v>235535.174</v>
      </c>
      <c r="G25" s="18">
        <v>549031.77300000004</v>
      </c>
      <c r="H25" s="18">
        <v>358026.59100000001</v>
      </c>
      <c r="I25" s="18">
        <v>476397.68199999997</v>
      </c>
      <c r="J25" s="18">
        <v>530753.47100000002</v>
      </c>
      <c r="K25" s="18">
        <v>364205.16600000003</v>
      </c>
      <c r="L25" s="18">
        <v>531923.83499999996</v>
      </c>
      <c r="M25" s="18">
        <v>319833.20799999998</v>
      </c>
      <c r="N25" s="17">
        <f t="shared" si="0"/>
        <v>4640936.7439999999</v>
      </c>
    </row>
    <row r="26" spans="1:14" x14ac:dyDescent="0.15">
      <c r="A26" s="12" t="s">
        <v>35</v>
      </c>
      <c r="B26" s="18">
        <v>314461.59299999999</v>
      </c>
      <c r="C26" s="18">
        <v>618584.98300000001</v>
      </c>
      <c r="D26" s="18">
        <v>221845.008</v>
      </c>
      <c r="E26" s="18">
        <v>154183.56</v>
      </c>
      <c r="F26" s="18">
        <v>274922.79300000001</v>
      </c>
      <c r="G26" s="18">
        <v>420951.24200000003</v>
      </c>
      <c r="H26" s="18">
        <v>237905.17</v>
      </c>
      <c r="I26" s="18">
        <v>253168.258</v>
      </c>
      <c r="J26" s="18">
        <v>193970.247</v>
      </c>
      <c r="K26" s="18">
        <v>86624.214999999997</v>
      </c>
      <c r="L26" s="18">
        <v>149538.647</v>
      </c>
      <c r="M26" s="18">
        <v>117732.69</v>
      </c>
      <c r="N26" s="17">
        <f t="shared" si="0"/>
        <v>3043888.406</v>
      </c>
    </row>
    <row r="27" spans="1:14" x14ac:dyDescent="0.15">
      <c r="A27" s="12" t="s">
        <v>36</v>
      </c>
      <c r="B27" s="18">
        <v>133027.41399999999</v>
      </c>
      <c r="C27" s="18">
        <v>193290.785</v>
      </c>
      <c r="D27" s="18">
        <v>116546.442</v>
      </c>
      <c r="E27" s="18">
        <v>144246.758</v>
      </c>
      <c r="F27" s="18">
        <v>174507.54699999999</v>
      </c>
      <c r="G27" s="18">
        <v>165179.33499999999</v>
      </c>
      <c r="H27" s="18">
        <v>137410.80799999999</v>
      </c>
      <c r="I27" s="18">
        <v>144512.83799999999</v>
      </c>
      <c r="J27" s="18">
        <v>117073.077</v>
      </c>
      <c r="K27" s="18">
        <v>84262.725999999995</v>
      </c>
      <c r="L27" s="18">
        <v>146946.951</v>
      </c>
      <c r="M27" s="18">
        <v>146614.01</v>
      </c>
      <c r="N27" s="17">
        <f t="shared" ref="N27:N36" si="1">SUM(B27:M27)</f>
        <v>1703618.6909999999</v>
      </c>
    </row>
    <row r="28" spans="1:14" x14ac:dyDescent="0.15">
      <c r="A28" s="12" t="s">
        <v>37</v>
      </c>
      <c r="B28" s="18">
        <v>24635.507000000001</v>
      </c>
      <c r="C28" s="18">
        <v>35806.879000000001</v>
      </c>
      <c r="D28" s="18">
        <v>40615.516000000003</v>
      </c>
      <c r="E28" s="18">
        <v>31279.812000000002</v>
      </c>
      <c r="F28" s="18">
        <v>78223.212</v>
      </c>
      <c r="G28" s="18">
        <v>35738.201999999997</v>
      </c>
      <c r="H28" s="18">
        <v>33330.120000000003</v>
      </c>
      <c r="I28" s="18">
        <v>59685.074999999997</v>
      </c>
      <c r="J28" s="18">
        <v>67290.703999999998</v>
      </c>
      <c r="K28" s="18">
        <v>12850.517</v>
      </c>
      <c r="L28" s="18">
        <v>52758.82</v>
      </c>
      <c r="M28" s="18">
        <v>50866.49</v>
      </c>
      <c r="N28" s="17">
        <f t="shared" si="1"/>
        <v>523080.85399999999</v>
      </c>
    </row>
    <row r="29" spans="1:14" x14ac:dyDescent="0.15">
      <c r="A29" s="12" t="s">
        <v>54</v>
      </c>
      <c r="B29" s="18">
        <v>14732.869000000001</v>
      </c>
      <c r="C29" s="18">
        <v>23619.064999999999</v>
      </c>
      <c r="D29" s="18">
        <v>27451.94</v>
      </c>
      <c r="E29" s="18">
        <v>18021.041000000001</v>
      </c>
      <c r="F29" s="18">
        <v>21849.777999999998</v>
      </c>
      <c r="G29" s="18">
        <v>67313.582999999999</v>
      </c>
      <c r="H29" s="18">
        <v>47441.968999999997</v>
      </c>
      <c r="I29" s="18">
        <v>14387.096</v>
      </c>
      <c r="J29" s="18">
        <v>0</v>
      </c>
      <c r="K29" s="18">
        <v>30764.171999999999</v>
      </c>
      <c r="L29" s="18">
        <v>35417.063000000002</v>
      </c>
      <c r="M29" s="18">
        <v>23406.674999999999</v>
      </c>
      <c r="N29" s="17">
        <f t="shared" si="1"/>
        <v>324405.25099999999</v>
      </c>
    </row>
    <row r="30" spans="1:14" x14ac:dyDescent="0.15">
      <c r="A30" s="12" t="s">
        <v>55</v>
      </c>
      <c r="B30" s="18">
        <v>0</v>
      </c>
      <c r="C30" s="18">
        <v>0</v>
      </c>
      <c r="D30" s="18">
        <v>0</v>
      </c>
      <c r="E30" s="18">
        <v>65.156999999999996</v>
      </c>
      <c r="F30" s="18">
        <v>0</v>
      </c>
      <c r="G30" s="18">
        <v>0</v>
      </c>
      <c r="H30" s="18">
        <v>0</v>
      </c>
      <c r="I30" s="18">
        <v>42.902999999999999</v>
      </c>
      <c r="J30" s="18">
        <v>0</v>
      </c>
      <c r="K30" s="18">
        <v>3.2480000000000002</v>
      </c>
      <c r="L30" s="18">
        <v>0</v>
      </c>
      <c r="M30" s="18">
        <v>20.294</v>
      </c>
      <c r="N30" s="17">
        <f t="shared" si="1"/>
        <v>131.602</v>
      </c>
    </row>
    <row r="31" spans="1:14" x14ac:dyDescent="0.15">
      <c r="A31" s="12" t="s">
        <v>58</v>
      </c>
      <c r="B31" s="18">
        <v>10911.48</v>
      </c>
      <c r="C31" s="18">
        <v>11839.282999999999</v>
      </c>
      <c r="D31" s="18">
        <v>1.909</v>
      </c>
      <c r="E31" s="18">
        <v>29078.735000000001</v>
      </c>
      <c r="F31" s="18">
        <v>25303.053</v>
      </c>
      <c r="G31" s="18">
        <v>25877.883000000002</v>
      </c>
      <c r="H31" s="18">
        <v>10215.891</v>
      </c>
      <c r="I31" s="18">
        <v>42405.686000000002</v>
      </c>
      <c r="J31" s="18">
        <v>28447.853999999999</v>
      </c>
      <c r="K31" s="18">
        <v>15871.263999999999</v>
      </c>
      <c r="L31" s="18">
        <v>8248.9989999999998</v>
      </c>
      <c r="M31" s="18">
        <v>18135.075000000001</v>
      </c>
      <c r="N31" s="17">
        <f t="shared" si="1"/>
        <v>226337.11199999999</v>
      </c>
    </row>
    <row r="32" spans="1:14" x14ac:dyDescent="0.15">
      <c r="A32" s="12" t="s">
        <v>38</v>
      </c>
      <c r="B32" s="18">
        <v>7028.1180000000004</v>
      </c>
      <c r="C32" s="18">
        <v>92.445999999999998</v>
      </c>
      <c r="D32" s="18">
        <v>194.136</v>
      </c>
      <c r="E32" s="18">
        <v>349.95400000000001</v>
      </c>
      <c r="F32" s="18">
        <v>194.18299999999999</v>
      </c>
      <c r="G32" s="18">
        <v>832.197</v>
      </c>
      <c r="H32" s="18">
        <v>1.9790000000000001</v>
      </c>
      <c r="I32" s="18">
        <v>157.101</v>
      </c>
      <c r="J32" s="18">
        <v>95.704999999999998</v>
      </c>
      <c r="K32" s="18">
        <v>472.18</v>
      </c>
      <c r="L32" s="18">
        <v>3366.299</v>
      </c>
      <c r="M32" s="18">
        <v>16603.280999999999</v>
      </c>
      <c r="N32" s="17">
        <f t="shared" si="1"/>
        <v>29387.578999999998</v>
      </c>
    </row>
    <row r="33" spans="1:14" x14ac:dyDescent="0.15">
      <c r="A33" s="12" t="s">
        <v>56</v>
      </c>
      <c r="B33" s="18">
        <v>6125.817</v>
      </c>
      <c r="C33" s="18">
        <v>6517.0280000000002</v>
      </c>
      <c r="D33" s="18">
        <v>8575.68</v>
      </c>
      <c r="E33" s="18">
        <v>0</v>
      </c>
      <c r="F33" s="18">
        <v>0</v>
      </c>
      <c r="G33" s="18">
        <v>4490.9399999999996</v>
      </c>
      <c r="H33" s="18">
        <v>2011.9680000000001</v>
      </c>
      <c r="I33" s="18">
        <v>2200.0659999999998</v>
      </c>
      <c r="J33" s="18">
        <v>0</v>
      </c>
      <c r="K33" s="18">
        <v>18121.603999999999</v>
      </c>
      <c r="L33" s="18">
        <v>0</v>
      </c>
      <c r="M33" s="18">
        <v>1772.8489999999999</v>
      </c>
      <c r="N33" s="17">
        <f t="shared" si="1"/>
        <v>49815.952000000005</v>
      </c>
    </row>
    <row r="34" spans="1:14" x14ac:dyDescent="0.15">
      <c r="A34" s="12" t="s">
        <v>59</v>
      </c>
      <c r="B34" s="18">
        <v>24.541</v>
      </c>
      <c r="C34" s="18">
        <v>0</v>
      </c>
      <c r="D34" s="18">
        <v>55.975999999999999</v>
      </c>
      <c r="E34" s="18">
        <v>11552.573</v>
      </c>
      <c r="F34" s="18">
        <v>16832.188999999998</v>
      </c>
      <c r="G34" s="18">
        <v>109.3</v>
      </c>
      <c r="H34" s="18">
        <v>0</v>
      </c>
      <c r="I34" s="18">
        <v>0</v>
      </c>
      <c r="J34" s="18">
        <v>1395.2539999999999</v>
      </c>
      <c r="K34" s="18">
        <v>0</v>
      </c>
      <c r="L34" s="18">
        <v>0</v>
      </c>
      <c r="M34" s="18">
        <v>16276.76</v>
      </c>
      <c r="N34" s="17">
        <f>SUM(B34:M34)</f>
        <v>46246.593000000001</v>
      </c>
    </row>
    <row r="35" spans="1:14" x14ac:dyDescent="0.15">
      <c r="A35" s="12" t="s">
        <v>57</v>
      </c>
      <c r="B35" s="18">
        <v>0</v>
      </c>
      <c r="C35" s="18">
        <v>1464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7">
        <f t="shared" si="1"/>
        <v>1464</v>
      </c>
    </row>
    <row r="36" spans="1:14" x14ac:dyDescent="0.15">
      <c r="A36" s="38" t="s">
        <v>16</v>
      </c>
      <c r="B36" s="17">
        <f>SUM(B8:B35)</f>
        <v>5579334.7690000003</v>
      </c>
      <c r="C36" s="17">
        <f t="shared" ref="C36:M36" si="2">SUM(C8:C35)</f>
        <v>5381272.9930000007</v>
      </c>
      <c r="D36" s="17">
        <f t="shared" si="2"/>
        <v>5932264.7779999999</v>
      </c>
      <c r="E36" s="17">
        <f t="shared" si="2"/>
        <v>5549110.7879999997</v>
      </c>
      <c r="F36" s="17">
        <f t="shared" si="2"/>
        <v>6135078.3370000003</v>
      </c>
      <c r="G36" s="17">
        <f t="shared" si="2"/>
        <v>6443806.067999999</v>
      </c>
      <c r="H36" s="17">
        <f t="shared" si="2"/>
        <v>5994213.8520000009</v>
      </c>
      <c r="I36" s="17">
        <f t="shared" si="2"/>
        <v>6590493.9919999987</v>
      </c>
      <c r="J36" s="17">
        <f t="shared" si="2"/>
        <v>5741074.7539999997</v>
      </c>
      <c r="K36" s="17">
        <f t="shared" si="2"/>
        <v>4993705.9140000008</v>
      </c>
      <c r="L36" s="17">
        <f t="shared" si="2"/>
        <v>5283370.5</v>
      </c>
      <c r="M36" s="17">
        <f t="shared" si="2"/>
        <v>4766388.4260000009</v>
      </c>
      <c r="N36" s="17">
        <f t="shared" si="1"/>
        <v>68390115.171000004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29"/>
  <sheetViews>
    <sheetView workbookViewId="0">
      <selection activeCell="Q6" sqref="Q6"/>
    </sheetView>
  </sheetViews>
  <sheetFormatPr baseColWidth="10" defaultRowHeight="15" x14ac:dyDescent="0.2"/>
  <cols>
    <col min="1" max="1" width="10.83203125" style="1"/>
    <col min="2" max="2" width="23.5" style="21" bestFit="1" customWidth="1"/>
    <col min="3" max="3" width="11.5" style="27"/>
    <col min="4" max="4" width="5.33203125" style="1" customWidth="1"/>
    <col min="5" max="16384" width="10.83203125" style="1"/>
  </cols>
  <sheetData>
    <row r="1" spans="2:11" ht="18" x14ac:dyDescent="0.2">
      <c r="K1" s="7" t="s">
        <v>75</v>
      </c>
    </row>
    <row r="2" spans="2:11" x14ac:dyDescent="0.2">
      <c r="B2" s="28" t="s">
        <v>19</v>
      </c>
      <c r="C2" s="48">
        <v>95508.573000000004</v>
      </c>
    </row>
    <row r="3" spans="2:11" x14ac:dyDescent="0.2">
      <c r="B3" s="28" t="s">
        <v>20</v>
      </c>
      <c r="C3" s="48">
        <v>558795.01900000009</v>
      </c>
    </row>
    <row r="4" spans="2:11" x14ac:dyDescent="0.2">
      <c r="B4" s="28" t="s">
        <v>21</v>
      </c>
      <c r="C4" s="48">
        <v>143886.361</v>
      </c>
    </row>
    <row r="5" spans="2:11" x14ac:dyDescent="0.2">
      <c r="B5" s="28" t="s">
        <v>23</v>
      </c>
      <c r="C5" s="48">
        <v>4254330.2479999997</v>
      </c>
    </row>
    <row r="6" spans="2:11" x14ac:dyDescent="0.2">
      <c r="B6" s="28" t="s">
        <v>22</v>
      </c>
      <c r="C6" s="48">
        <v>2537234.9679999999</v>
      </c>
    </row>
    <row r="7" spans="2:11" x14ac:dyDescent="0.2">
      <c r="B7" s="28" t="s">
        <v>24</v>
      </c>
      <c r="C7" s="48">
        <v>741647.97599999991</v>
      </c>
    </row>
    <row r="8" spans="2:11" x14ac:dyDescent="0.2">
      <c r="B8" s="28" t="s">
        <v>52</v>
      </c>
      <c r="C8" s="48">
        <v>115788.35799999999</v>
      </c>
    </row>
    <row r="9" spans="2:11" x14ac:dyDescent="0.2">
      <c r="B9" s="28" t="s">
        <v>25</v>
      </c>
      <c r="C9" s="48">
        <v>512363.57299999992</v>
      </c>
    </row>
    <row r="10" spans="2:11" x14ac:dyDescent="0.2">
      <c r="B10" s="28" t="s">
        <v>53</v>
      </c>
      <c r="C10" s="48">
        <v>393547.45800000004</v>
      </c>
    </row>
    <row r="11" spans="2:11" x14ac:dyDescent="0.2">
      <c r="B11" s="28" t="s">
        <v>27</v>
      </c>
      <c r="C11" s="48">
        <v>437872.28800000006</v>
      </c>
    </row>
    <row r="12" spans="2:11" x14ac:dyDescent="0.2">
      <c r="B12" s="28" t="s">
        <v>26</v>
      </c>
      <c r="C12" s="48">
        <v>108188.883</v>
      </c>
    </row>
    <row r="13" spans="2:11" x14ac:dyDescent="0.2">
      <c r="B13" s="28" t="s">
        <v>28</v>
      </c>
      <c r="C13" s="48">
        <v>6410200.9659999991</v>
      </c>
    </row>
    <row r="14" spans="2:11" x14ac:dyDescent="0.2">
      <c r="B14" s="28" t="s">
        <v>29</v>
      </c>
      <c r="C14" s="48">
        <v>641864.07000000007</v>
      </c>
    </row>
    <row r="15" spans="2:11" x14ac:dyDescent="0.2">
      <c r="B15" s="28" t="s">
        <v>30</v>
      </c>
      <c r="C15" s="48">
        <v>9431790.1570000015</v>
      </c>
    </row>
    <row r="16" spans="2:11" x14ac:dyDescent="0.2">
      <c r="B16" s="28" t="s">
        <v>31</v>
      </c>
      <c r="C16" s="48">
        <v>28639333.519000001</v>
      </c>
    </row>
    <row r="17" spans="2:3" x14ac:dyDescent="0.2">
      <c r="B17" s="28" t="s">
        <v>32</v>
      </c>
      <c r="C17" s="48">
        <v>224397.79799999998</v>
      </c>
    </row>
    <row r="18" spans="2:3" x14ac:dyDescent="0.2">
      <c r="B18" s="28" t="s">
        <v>33</v>
      </c>
      <c r="C18" s="48">
        <v>2554052.1720000003</v>
      </c>
    </row>
    <row r="19" spans="2:3" x14ac:dyDescent="0.2">
      <c r="B19" s="28" t="s">
        <v>34</v>
      </c>
      <c r="C19" s="48">
        <v>4640936.7439999999</v>
      </c>
    </row>
    <row r="20" spans="2:3" x14ac:dyDescent="0.2">
      <c r="B20" s="28" t="s">
        <v>35</v>
      </c>
      <c r="C20" s="48">
        <v>3043888.406</v>
      </c>
    </row>
    <row r="21" spans="2:3" x14ac:dyDescent="0.2">
      <c r="B21" s="28" t="s">
        <v>58</v>
      </c>
      <c r="C21" s="48">
        <v>1703618.6909999999</v>
      </c>
    </row>
    <row r="22" spans="2:3" x14ac:dyDescent="0.2">
      <c r="B22" s="28" t="s">
        <v>36</v>
      </c>
      <c r="C22" s="48">
        <v>523080.85399999999</v>
      </c>
    </row>
    <row r="23" spans="2:3" x14ac:dyDescent="0.2">
      <c r="B23" s="28" t="s">
        <v>37</v>
      </c>
      <c r="C23" s="48">
        <v>324405.25099999999</v>
      </c>
    </row>
    <row r="24" spans="2:3" x14ac:dyDescent="0.2">
      <c r="B24" s="28" t="s">
        <v>54</v>
      </c>
      <c r="C24" s="48">
        <v>131.602</v>
      </c>
    </row>
    <row r="25" spans="2:3" x14ac:dyDescent="0.2">
      <c r="B25" s="28" t="s">
        <v>55</v>
      </c>
      <c r="C25" s="48">
        <v>226337.11199999999</v>
      </c>
    </row>
    <row r="26" spans="2:3" x14ac:dyDescent="0.2">
      <c r="B26" s="28" t="s">
        <v>38</v>
      </c>
      <c r="C26" s="48">
        <v>29387.578999999998</v>
      </c>
    </row>
    <row r="27" spans="2:3" x14ac:dyDescent="0.2">
      <c r="B27" s="28" t="s">
        <v>56</v>
      </c>
      <c r="C27" s="48">
        <v>49815.952000000005</v>
      </c>
    </row>
    <row r="28" spans="2:3" x14ac:dyDescent="0.2">
      <c r="B28" s="28" t="s">
        <v>59</v>
      </c>
      <c r="C28" s="48">
        <v>46246.593000000001</v>
      </c>
    </row>
    <row r="29" spans="2:3" x14ac:dyDescent="0.2">
      <c r="B29" s="49" t="s">
        <v>57</v>
      </c>
      <c r="C29" s="48">
        <v>1464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13"/>
  <sheetViews>
    <sheetView topLeftCell="B1" zoomScale="93" zoomScaleNormal="93" workbookViewId="0">
      <selection activeCell="K1" sqref="K1"/>
    </sheetView>
  </sheetViews>
  <sheetFormatPr baseColWidth="10" defaultRowHeight="15" x14ac:dyDescent="0.2"/>
  <cols>
    <col min="1" max="1" width="10.83203125" style="21"/>
    <col min="2" max="2" width="4.1640625" style="21" customWidth="1"/>
    <col min="3" max="4" width="10.83203125" style="21"/>
    <col min="5" max="5" width="4.5" style="21" customWidth="1"/>
    <col min="6" max="16384" width="10.83203125" style="21"/>
  </cols>
  <sheetData>
    <row r="1" spans="3:11" ht="20" x14ac:dyDescent="0.2">
      <c r="K1" s="25" t="s">
        <v>68</v>
      </c>
    </row>
    <row r="2" spans="3:11" ht="20" x14ac:dyDescent="0.2">
      <c r="C2" s="23" t="s">
        <v>0</v>
      </c>
      <c r="D2" s="24">
        <v>5356340.7259999998</v>
      </c>
      <c r="K2" s="22" t="s">
        <v>69</v>
      </c>
    </row>
    <row r="3" spans="3:11" x14ac:dyDescent="0.2">
      <c r="C3" s="23" t="s">
        <v>1</v>
      </c>
      <c r="D3" s="24">
        <v>4681736.2319999989</v>
      </c>
    </row>
    <row r="4" spans="3:11" x14ac:dyDescent="0.2">
      <c r="C4" s="23" t="s">
        <v>2</v>
      </c>
      <c r="D4" s="24">
        <v>4867277.6459999997</v>
      </c>
    </row>
    <row r="5" spans="3:11" x14ac:dyDescent="0.2">
      <c r="C5" s="23" t="s">
        <v>3</v>
      </c>
      <c r="D5" s="24">
        <v>4519967.318</v>
      </c>
    </row>
    <row r="6" spans="3:11" x14ac:dyDescent="0.2">
      <c r="C6" s="23" t="s">
        <v>4</v>
      </c>
      <c r="D6" s="24">
        <v>4790024.068</v>
      </c>
    </row>
    <row r="7" spans="3:11" x14ac:dyDescent="0.2">
      <c r="C7" s="23" t="s">
        <v>5</v>
      </c>
      <c r="D7" s="24">
        <v>5465957.7369999988</v>
      </c>
    </row>
    <row r="8" spans="3:11" x14ac:dyDescent="0.2">
      <c r="C8" s="23" t="s">
        <v>6</v>
      </c>
      <c r="D8" s="24">
        <v>4615084.3619999997</v>
      </c>
    </row>
    <row r="9" spans="3:11" x14ac:dyDescent="0.2">
      <c r="C9" s="23" t="s">
        <v>7</v>
      </c>
      <c r="D9" s="24">
        <v>5236160.682</v>
      </c>
    </row>
    <row r="10" spans="3:11" x14ac:dyDescent="0.2">
      <c r="C10" s="23" t="s">
        <v>8</v>
      </c>
      <c r="D10" s="24">
        <v>4803969.7560000001</v>
      </c>
    </row>
    <row r="11" spans="3:11" x14ac:dyDescent="0.2">
      <c r="C11" s="23" t="s">
        <v>9</v>
      </c>
      <c r="D11" s="24">
        <v>3821966.8650000002</v>
      </c>
    </row>
    <row r="12" spans="3:11" x14ac:dyDescent="0.2">
      <c r="C12" s="23" t="s">
        <v>10</v>
      </c>
      <c r="D12" s="24">
        <v>4303039.6969999997</v>
      </c>
    </row>
    <row r="13" spans="3:11" x14ac:dyDescent="0.2">
      <c r="C13" s="23" t="s">
        <v>11</v>
      </c>
      <c r="D13" s="24">
        <v>3758423.7409999995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9"/>
  <sheetViews>
    <sheetView workbookViewId="0">
      <selection activeCell="B1" sqref="B1:D1048576"/>
    </sheetView>
  </sheetViews>
  <sheetFormatPr baseColWidth="10" defaultRowHeight="15" x14ac:dyDescent="0.2"/>
  <cols>
    <col min="1" max="1" width="10.83203125" style="1"/>
    <col min="2" max="2" width="24.83203125" style="21" bestFit="1" customWidth="1"/>
    <col min="3" max="3" width="11.5" style="27"/>
    <col min="4" max="4" width="5.33203125" style="21" customWidth="1"/>
    <col min="5" max="16384" width="10.83203125" style="1"/>
  </cols>
  <sheetData>
    <row r="1" spans="2:10" ht="20" x14ac:dyDescent="0.2">
      <c r="J1" s="20" t="s">
        <v>70</v>
      </c>
    </row>
    <row r="2" spans="2:10" ht="20" x14ac:dyDescent="0.2">
      <c r="B2" s="28" t="s">
        <v>19</v>
      </c>
      <c r="C2" s="27">
        <v>201302.65399999998</v>
      </c>
      <c r="J2" s="20" t="s">
        <v>65</v>
      </c>
    </row>
    <row r="3" spans="2:10" x14ac:dyDescent="0.2">
      <c r="B3" s="28" t="s">
        <v>20</v>
      </c>
      <c r="C3" s="27">
        <v>150336.22400000002</v>
      </c>
    </row>
    <row r="4" spans="2:10" x14ac:dyDescent="0.2">
      <c r="B4" s="28" t="s">
        <v>21</v>
      </c>
      <c r="C4" s="27">
        <v>576231.29600000009</v>
      </c>
    </row>
    <row r="5" spans="2:10" x14ac:dyDescent="0.2">
      <c r="B5" s="28" t="s">
        <v>23</v>
      </c>
      <c r="C5" s="27">
        <v>9864416.6900000013</v>
      </c>
    </row>
    <row r="6" spans="2:10" x14ac:dyDescent="0.2">
      <c r="B6" s="28" t="s">
        <v>22</v>
      </c>
      <c r="C6" s="27">
        <v>511055.22</v>
      </c>
    </row>
    <row r="7" spans="2:10" x14ac:dyDescent="0.2">
      <c r="B7" s="28" t="s">
        <v>24</v>
      </c>
      <c r="C7" s="27">
        <v>859970.44999999984</v>
      </c>
    </row>
    <row r="8" spans="2:10" x14ac:dyDescent="0.2">
      <c r="B8" s="28" t="s">
        <v>52</v>
      </c>
      <c r="C8" s="27">
        <v>339147.60499999998</v>
      </c>
    </row>
    <row r="9" spans="2:10" x14ac:dyDescent="0.2">
      <c r="B9" s="28" t="s">
        <v>25</v>
      </c>
      <c r="C9" s="27">
        <v>478900.03399999993</v>
      </c>
    </row>
    <row r="10" spans="2:10" x14ac:dyDescent="0.2">
      <c r="B10" s="28" t="s">
        <v>53</v>
      </c>
      <c r="C10" s="27">
        <v>1418678.4700000002</v>
      </c>
    </row>
    <row r="11" spans="2:10" x14ac:dyDescent="0.2">
      <c r="B11" s="28" t="s">
        <v>27</v>
      </c>
      <c r="C11" s="27">
        <v>79372.16399999999</v>
      </c>
    </row>
    <row r="12" spans="2:10" x14ac:dyDescent="0.2">
      <c r="B12" s="28" t="s">
        <v>26</v>
      </c>
      <c r="C12" s="27">
        <v>100060.56600000001</v>
      </c>
    </row>
    <row r="13" spans="2:10" x14ac:dyDescent="0.2">
      <c r="B13" s="28" t="s">
        <v>28</v>
      </c>
      <c r="C13" s="27">
        <v>8314566.4449999994</v>
      </c>
    </row>
    <row r="14" spans="2:10" x14ac:dyDescent="0.2">
      <c r="B14" s="28" t="s">
        <v>29</v>
      </c>
      <c r="C14" s="27">
        <v>2000573.2489999998</v>
      </c>
    </row>
    <row r="15" spans="2:10" x14ac:dyDescent="0.2">
      <c r="B15" s="28" t="s">
        <v>30</v>
      </c>
      <c r="C15" s="27">
        <v>3631089.8249999997</v>
      </c>
    </row>
    <row r="16" spans="2:10" x14ac:dyDescent="0.2">
      <c r="B16" s="28" t="s">
        <v>31</v>
      </c>
      <c r="C16" s="27">
        <v>11572594.239999998</v>
      </c>
    </row>
    <row r="17" spans="2:3" x14ac:dyDescent="0.2">
      <c r="B17" s="28" t="s">
        <v>32</v>
      </c>
      <c r="C17" s="27">
        <v>345110.33500000002</v>
      </c>
    </row>
    <row r="18" spans="2:3" x14ac:dyDescent="0.2">
      <c r="B18" s="28" t="s">
        <v>33</v>
      </c>
      <c r="C18" s="27">
        <v>791145.41600000008</v>
      </c>
    </row>
    <row r="19" spans="2:3" x14ac:dyDescent="0.2">
      <c r="B19" s="28" t="s">
        <v>34</v>
      </c>
      <c r="C19" s="27">
        <v>6571835.1769999992</v>
      </c>
    </row>
    <row r="20" spans="2:3" x14ac:dyDescent="0.2">
      <c r="B20" s="28" t="s">
        <v>35</v>
      </c>
      <c r="C20" s="27">
        <v>3192871.45</v>
      </c>
    </row>
    <row r="21" spans="2:3" x14ac:dyDescent="0.2">
      <c r="B21" s="28" t="s">
        <v>36</v>
      </c>
      <c r="C21" s="27">
        <v>771679.54100000008</v>
      </c>
    </row>
    <row r="22" spans="2:3" x14ac:dyDescent="0.2">
      <c r="B22" s="28" t="s">
        <v>37</v>
      </c>
      <c r="C22" s="27">
        <v>2964326.7760000005</v>
      </c>
    </row>
    <row r="23" spans="2:3" x14ac:dyDescent="0.2">
      <c r="B23" s="28" t="s">
        <v>54</v>
      </c>
      <c r="C23" s="27">
        <v>665690.81700000004</v>
      </c>
    </row>
    <row r="24" spans="2:3" x14ac:dyDescent="0.2">
      <c r="B24" s="28" t="s">
        <v>55</v>
      </c>
      <c r="C24" s="27">
        <v>519240.995</v>
      </c>
    </row>
    <row r="25" spans="2:3" x14ac:dyDescent="0.2">
      <c r="B25" s="28" t="s">
        <v>58</v>
      </c>
      <c r="C25" s="27">
        <v>41.057000000000002</v>
      </c>
    </row>
    <row r="26" spans="2:3" x14ac:dyDescent="0.2">
      <c r="B26" s="28" t="s">
        <v>38</v>
      </c>
      <c r="C26" s="27">
        <v>46689.998999999996</v>
      </c>
    </row>
    <row r="27" spans="2:3" x14ac:dyDescent="0.2">
      <c r="B27" s="28" t="s">
        <v>56</v>
      </c>
      <c r="C27" s="27">
        <v>196081.00199999998</v>
      </c>
    </row>
    <row r="28" spans="2:3" x14ac:dyDescent="0.2">
      <c r="B28" s="28" t="s">
        <v>59</v>
      </c>
      <c r="C28" s="27">
        <v>56867.132999999994</v>
      </c>
    </row>
    <row r="29" spans="2:3" x14ac:dyDescent="0.2">
      <c r="B29" s="21" t="s">
        <v>57</v>
      </c>
      <c r="C29" s="27">
        <v>74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5"/>
  <sheetViews>
    <sheetView workbookViewId="0">
      <selection sqref="A1:XFD1048576"/>
    </sheetView>
  </sheetViews>
  <sheetFormatPr baseColWidth="10" defaultColWidth="11.5" defaultRowHeight="13" x14ac:dyDescent="0.15"/>
  <cols>
    <col min="1" max="1" width="26.1640625" style="3" customWidth="1"/>
    <col min="2" max="5" width="10.1640625" style="9" customWidth="1"/>
    <col min="6" max="7" width="10.33203125" style="9" bestFit="1" customWidth="1"/>
    <col min="8" max="8" width="12" style="9" customWidth="1"/>
    <col min="9" max="9" width="11" style="9" customWidth="1"/>
    <col min="10" max="12" width="12" style="9" customWidth="1"/>
    <col min="13" max="14" width="11" style="9" customWidth="1"/>
    <col min="15" max="15" width="11" style="5" customWidth="1"/>
    <col min="16" max="16384" width="11.5" style="3"/>
  </cols>
  <sheetData>
    <row r="2" spans="1:14" x14ac:dyDescent="0.15">
      <c r="A2" s="8" t="s">
        <v>17</v>
      </c>
    </row>
    <row r="4" spans="1:14" x14ac:dyDescent="0.15">
      <c r="A4" s="8" t="s">
        <v>39</v>
      </c>
    </row>
    <row r="5" spans="1:14" x14ac:dyDescent="0.15">
      <c r="A5" s="8" t="s">
        <v>65</v>
      </c>
    </row>
    <row r="7" spans="1:14" x14ac:dyDescent="0.15">
      <c r="A7" s="10" t="s">
        <v>12</v>
      </c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16</v>
      </c>
    </row>
    <row r="8" spans="1:14" x14ac:dyDescent="0.15">
      <c r="A8" s="12" t="s">
        <v>19</v>
      </c>
      <c r="B8" s="18">
        <v>3460.1309999999999</v>
      </c>
      <c r="C8" s="18">
        <v>452.63900000000001</v>
      </c>
      <c r="D8" s="18">
        <v>2818.3969999999999</v>
      </c>
      <c r="E8" s="18">
        <v>894.93600000000004</v>
      </c>
      <c r="F8" s="18">
        <v>5034.6149999999998</v>
      </c>
      <c r="G8" s="18">
        <v>4273.9859999999999</v>
      </c>
      <c r="H8" s="18">
        <v>1340.4929999999999</v>
      </c>
      <c r="I8" s="18">
        <v>920.14599999999996</v>
      </c>
      <c r="J8" s="18">
        <v>1728.9259999999999</v>
      </c>
      <c r="K8" s="18">
        <v>959.18600000000004</v>
      </c>
      <c r="L8" s="18">
        <v>1102.876</v>
      </c>
      <c r="M8" s="18">
        <v>1563.2840000000001</v>
      </c>
      <c r="N8" s="17">
        <f>SUM(B8:M8)</f>
        <v>24549.614999999998</v>
      </c>
    </row>
    <row r="9" spans="1:14" x14ac:dyDescent="0.15">
      <c r="A9" s="12" t="s">
        <v>63</v>
      </c>
      <c r="B9" s="18">
        <v>5313.9989999999998</v>
      </c>
      <c r="C9" s="18">
        <v>4228.6580000000004</v>
      </c>
      <c r="D9" s="18">
        <v>9486.75</v>
      </c>
      <c r="E9" s="18">
        <v>6458.4589999999998</v>
      </c>
      <c r="F9" s="18">
        <v>15504.323</v>
      </c>
      <c r="G9" s="18">
        <v>11975.558000000001</v>
      </c>
      <c r="H9" s="18">
        <v>6119.3090000000002</v>
      </c>
      <c r="I9" s="18">
        <v>11949.388999999999</v>
      </c>
      <c r="J9" s="18">
        <v>14071.212</v>
      </c>
      <c r="K9" s="18">
        <v>5705.3810000000003</v>
      </c>
      <c r="L9" s="18">
        <v>17089.187000000002</v>
      </c>
      <c r="M9" s="18">
        <v>13606.585999999999</v>
      </c>
      <c r="N9" s="17">
        <f t="shared" ref="N9:N30" si="0">SUM(B9:M9)</f>
        <v>121508.811</v>
      </c>
    </row>
    <row r="10" spans="1:14" x14ac:dyDescent="0.15">
      <c r="A10" s="12" t="s">
        <v>23</v>
      </c>
      <c r="B10" s="18">
        <v>0</v>
      </c>
      <c r="C10" s="18">
        <v>0</v>
      </c>
      <c r="D10" s="18">
        <v>0</v>
      </c>
      <c r="E10" s="18">
        <v>0</v>
      </c>
      <c r="F10" s="18">
        <v>11922.634</v>
      </c>
      <c r="G10" s="18">
        <v>24.536000000000001</v>
      </c>
      <c r="H10" s="18">
        <v>299.62</v>
      </c>
      <c r="I10" s="18">
        <v>0</v>
      </c>
      <c r="J10" s="18">
        <v>0</v>
      </c>
      <c r="K10" s="18">
        <v>26.625</v>
      </c>
      <c r="L10" s="18">
        <v>0</v>
      </c>
      <c r="M10" s="18">
        <v>1011.147</v>
      </c>
      <c r="N10" s="17">
        <f t="shared" si="0"/>
        <v>13284.562000000002</v>
      </c>
    </row>
    <row r="11" spans="1:14" x14ac:dyDescent="0.15">
      <c r="A11" s="12" t="s">
        <v>22</v>
      </c>
      <c r="B11" s="18">
        <v>21552.317999999999</v>
      </c>
      <c r="C11" s="18">
        <v>29746.425999999999</v>
      </c>
      <c r="D11" s="18">
        <v>31021.437000000002</v>
      </c>
      <c r="E11" s="18">
        <v>42647.485999999997</v>
      </c>
      <c r="F11" s="18">
        <v>32023.863000000001</v>
      </c>
      <c r="G11" s="18">
        <v>100511.67</v>
      </c>
      <c r="H11" s="18">
        <v>34492.267999999996</v>
      </c>
      <c r="I11" s="18">
        <v>51437.531999999999</v>
      </c>
      <c r="J11" s="18">
        <v>53631.614000000001</v>
      </c>
      <c r="K11" s="18">
        <v>41643.404999999999</v>
      </c>
      <c r="L11" s="18">
        <v>24990.208999999999</v>
      </c>
      <c r="M11" s="18">
        <v>31908.09</v>
      </c>
      <c r="N11" s="17">
        <f t="shared" si="0"/>
        <v>495606.31799999997</v>
      </c>
    </row>
    <row r="12" spans="1:14" x14ac:dyDescent="0.15">
      <c r="A12" s="12" t="s">
        <v>24</v>
      </c>
      <c r="B12" s="18">
        <v>58787.014000000003</v>
      </c>
      <c r="C12" s="18">
        <v>22111.392</v>
      </c>
      <c r="D12" s="18">
        <v>24754.123</v>
      </c>
      <c r="E12" s="18">
        <v>31650.892</v>
      </c>
      <c r="F12" s="18">
        <v>26719.113000000001</v>
      </c>
      <c r="G12" s="18">
        <v>26754.506000000001</v>
      </c>
      <c r="H12" s="18">
        <v>4944.8119999999999</v>
      </c>
      <c r="I12" s="18">
        <v>33893.343000000001</v>
      </c>
      <c r="J12" s="18">
        <v>4831.7950000000001</v>
      </c>
      <c r="K12" s="18">
        <v>29545.691999999999</v>
      </c>
      <c r="L12" s="18">
        <v>37082.589999999997</v>
      </c>
      <c r="M12" s="18">
        <v>33118.688999999998</v>
      </c>
      <c r="N12" s="17">
        <f t="shared" si="0"/>
        <v>334193.96100000001</v>
      </c>
    </row>
    <row r="13" spans="1:14" x14ac:dyDescent="0.15">
      <c r="A13" s="12" t="s">
        <v>25</v>
      </c>
      <c r="B13" s="18">
        <v>0</v>
      </c>
      <c r="C13" s="18">
        <v>0</v>
      </c>
      <c r="D13" s="18">
        <v>29.323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7">
        <f t="shared" si="0"/>
        <v>29.323</v>
      </c>
    </row>
    <row r="14" spans="1:14" x14ac:dyDescent="0.15">
      <c r="A14" s="12" t="s">
        <v>53</v>
      </c>
      <c r="B14" s="18">
        <v>0</v>
      </c>
      <c r="C14" s="18">
        <v>0</v>
      </c>
      <c r="D14" s="18">
        <v>0</v>
      </c>
      <c r="E14" s="18">
        <v>0</v>
      </c>
      <c r="F14" s="18">
        <v>113.85</v>
      </c>
      <c r="G14" s="18">
        <v>0</v>
      </c>
      <c r="H14" s="18">
        <v>0</v>
      </c>
      <c r="I14" s="18">
        <v>8182.6760000000004</v>
      </c>
      <c r="J14" s="18">
        <v>948.63</v>
      </c>
      <c r="K14" s="18">
        <v>6735.3230000000003</v>
      </c>
      <c r="L14" s="18">
        <v>367.22</v>
      </c>
      <c r="M14" s="18">
        <v>0</v>
      </c>
      <c r="N14" s="17">
        <f t="shared" si="0"/>
        <v>16347.698999999999</v>
      </c>
    </row>
    <row r="15" spans="1:14" x14ac:dyDescent="0.15">
      <c r="A15" s="12" t="s">
        <v>27</v>
      </c>
      <c r="B15" s="18">
        <v>4788.348</v>
      </c>
      <c r="C15" s="18">
        <v>10655.31</v>
      </c>
      <c r="D15" s="18">
        <v>4869.4049999999997</v>
      </c>
      <c r="E15" s="18">
        <v>4049.5949999999998</v>
      </c>
      <c r="F15" s="18">
        <v>1894.471</v>
      </c>
      <c r="G15" s="18">
        <v>7332.5720000000001</v>
      </c>
      <c r="H15" s="18">
        <v>4731.1660000000002</v>
      </c>
      <c r="I15" s="18">
        <v>4852.5810000000001</v>
      </c>
      <c r="J15" s="18">
        <v>1803.2909999999999</v>
      </c>
      <c r="K15" s="18">
        <v>7475.4639999999999</v>
      </c>
      <c r="L15" s="18">
        <v>7117.8329999999996</v>
      </c>
      <c r="M15" s="18">
        <v>5668.3580000000002</v>
      </c>
      <c r="N15" s="17">
        <f t="shared" si="0"/>
        <v>65238.393999999993</v>
      </c>
    </row>
    <row r="16" spans="1:14" x14ac:dyDescent="0.15">
      <c r="A16" s="12" t="s">
        <v>26</v>
      </c>
      <c r="B16" s="18">
        <v>0</v>
      </c>
      <c r="C16" s="18">
        <v>0</v>
      </c>
      <c r="D16" s="18">
        <v>0</v>
      </c>
      <c r="E16" s="18">
        <v>2410.0590000000002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7">
        <f t="shared" si="0"/>
        <v>2410.0590000000002</v>
      </c>
    </row>
    <row r="17" spans="1:14" x14ac:dyDescent="0.15">
      <c r="A17" s="12" t="s">
        <v>28</v>
      </c>
      <c r="B17" s="18">
        <v>8005.1469999999999</v>
      </c>
      <c r="C17" s="18">
        <v>0</v>
      </c>
      <c r="D17" s="18">
        <v>0</v>
      </c>
      <c r="E17" s="18">
        <v>353.303</v>
      </c>
      <c r="F17" s="18">
        <v>520.90700000000004</v>
      </c>
      <c r="G17" s="18">
        <v>0</v>
      </c>
      <c r="H17" s="18">
        <v>21.466999999999999</v>
      </c>
      <c r="I17" s="18">
        <v>10190.4</v>
      </c>
      <c r="J17" s="18">
        <v>0</v>
      </c>
      <c r="K17" s="18">
        <v>16.206</v>
      </c>
      <c r="L17" s="18">
        <v>8908.0319999999992</v>
      </c>
      <c r="M17" s="18">
        <v>10210.817999999999</v>
      </c>
      <c r="N17" s="17">
        <f>SUM(B17:M17)</f>
        <v>38226.28</v>
      </c>
    </row>
    <row r="18" spans="1:14" x14ac:dyDescent="0.15">
      <c r="A18" s="12" t="s">
        <v>29</v>
      </c>
      <c r="B18" s="18">
        <v>4000</v>
      </c>
      <c r="C18" s="18">
        <v>39122.163999999997</v>
      </c>
      <c r="D18" s="18">
        <v>1587.329</v>
      </c>
      <c r="E18" s="18">
        <v>4955.13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7">
        <f t="shared" si="0"/>
        <v>49664.622999999992</v>
      </c>
    </row>
    <row r="19" spans="1:14" x14ac:dyDescent="0.15">
      <c r="A19" s="12" t="s">
        <v>66</v>
      </c>
      <c r="B19" s="18">
        <v>349546.39399999997</v>
      </c>
      <c r="C19" s="18">
        <v>201242.639</v>
      </c>
      <c r="D19" s="18">
        <v>306353.48</v>
      </c>
      <c r="E19" s="18">
        <v>240937.704</v>
      </c>
      <c r="F19" s="18">
        <v>325679.16100000002</v>
      </c>
      <c r="G19" s="18">
        <v>263834.61300000001</v>
      </c>
      <c r="H19" s="18">
        <v>246182.97500000001</v>
      </c>
      <c r="I19" s="18">
        <v>342406.69400000002</v>
      </c>
      <c r="J19" s="18">
        <v>358841.049</v>
      </c>
      <c r="K19" s="18">
        <v>230970.93900000001</v>
      </c>
      <c r="L19" s="18">
        <v>286293.68</v>
      </c>
      <c r="M19" s="18">
        <v>222555.435</v>
      </c>
      <c r="N19" s="17">
        <f t="shared" si="0"/>
        <v>3374844.7630000003</v>
      </c>
    </row>
    <row r="20" spans="1:14" x14ac:dyDescent="0.15">
      <c r="A20" s="12" t="s">
        <v>31</v>
      </c>
      <c r="B20" s="18">
        <v>692571.65800000005</v>
      </c>
      <c r="C20" s="18">
        <v>579468.24</v>
      </c>
      <c r="D20" s="18">
        <v>744834.57700000005</v>
      </c>
      <c r="E20" s="18">
        <v>629116.11499999999</v>
      </c>
      <c r="F20" s="18">
        <v>663480.67299999995</v>
      </c>
      <c r="G20" s="18">
        <v>622618.77899999998</v>
      </c>
      <c r="H20" s="18">
        <v>620075.09100000001</v>
      </c>
      <c r="I20" s="18">
        <v>596323.64199999999</v>
      </c>
      <c r="J20" s="18">
        <v>545624.875</v>
      </c>
      <c r="K20" s="18">
        <v>502200.85700000002</v>
      </c>
      <c r="L20" s="18">
        <v>440380.47899999999</v>
      </c>
      <c r="M20" s="18">
        <v>553465.47600000002</v>
      </c>
      <c r="N20" s="17">
        <f t="shared" si="0"/>
        <v>7190160.4619999994</v>
      </c>
    </row>
    <row r="21" spans="1:14" x14ac:dyDescent="0.15">
      <c r="A21" s="12" t="s">
        <v>32</v>
      </c>
      <c r="B21" s="18">
        <v>2000</v>
      </c>
      <c r="C21" s="18"/>
      <c r="D21" s="18">
        <v>3000</v>
      </c>
      <c r="E21" s="18">
        <v>2550</v>
      </c>
      <c r="F21" s="18">
        <v>0</v>
      </c>
      <c r="G21" s="18">
        <v>0</v>
      </c>
      <c r="H21" s="18">
        <v>0</v>
      </c>
      <c r="I21" s="18">
        <v>0</v>
      </c>
      <c r="J21" s="18">
        <v>5419.84</v>
      </c>
      <c r="K21" s="18">
        <v>5508.64</v>
      </c>
      <c r="L21" s="18">
        <v>0</v>
      </c>
      <c r="M21" s="18">
        <v>0</v>
      </c>
      <c r="N21" s="17">
        <f t="shared" si="0"/>
        <v>18478.48</v>
      </c>
    </row>
    <row r="22" spans="1:14" x14ac:dyDescent="0.15">
      <c r="A22" s="12" t="s">
        <v>33</v>
      </c>
      <c r="B22" s="18">
        <v>78248.115000000005</v>
      </c>
      <c r="C22" s="18">
        <v>69949.732999999993</v>
      </c>
      <c r="D22" s="18">
        <v>62774.055</v>
      </c>
      <c r="E22" s="18">
        <v>48178.072</v>
      </c>
      <c r="F22" s="18">
        <v>42725.625</v>
      </c>
      <c r="G22" s="18">
        <v>61133.006999999998</v>
      </c>
      <c r="H22" s="18">
        <v>44719.995999999999</v>
      </c>
      <c r="I22" s="18">
        <v>50343.696000000004</v>
      </c>
      <c r="J22" s="18">
        <v>33821.89</v>
      </c>
      <c r="K22" s="18">
        <v>36968.067000000003</v>
      </c>
      <c r="L22" s="18">
        <v>36281.131999999998</v>
      </c>
      <c r="M22" s="18">
        <v>12785.371999999999</v>
      </c>
      <c r="N22" s="17">
        <f t="shared" si="0"/>
        <v>577928.75999999989</v>
      </c>
    </row>
    <row r="23" spans="1:14" x14ac:dyDescent="0.15">
      <c r="A23" s="12" t="s">
        <v>34</v>
      </c>
      <c r="B23" s="18">
        <v>3362.578</v>
      </c>
      <c r="C23" s="18">
        <v>24.978999999999999</v>
      </c>
      <c r="D23" s="18">
        <v>580.755</v>
      </c>
      <c r="E23" s="18">
        <v>1716.825</v>
      </c>
      <c r="F23" s="18">
        <v>428.73</v>
      </c>
      <c r="G23" s="18">
        <v>128.40799999999999</v>
      </c>
      <c r="H23" s="18">
        <v>961.47699999999998</v>
      </c>
      <c r="I23" s="18">
        <v>352.92099999999999</v>
      </c>
      <c r="J23" s="18">
        <v>598.03300000000002</v>
      </c>
      <c r="K23" s="18">
        <v>420.53</v>
      </c>
      <c r="L23" s="18">
        <v>33.018000000000001</v>
      </c>
      <c r="M23" s="18">
        <v>511.536</v>
      </c>
      <c r="N23" s="17">
        <f t="shared" si="0"/>
        <v>9119.7900000000009</v>
      </c>
    </row>
    <row r="24" spans="1:14" x14ac:dyDescent="0.15">
      <c r="A24" s="12" t="s">
        <v>35</v>
      </c>
      <c r="B24" s="18">
        <v>58510.614000000001</v>
      </c>
      <c r="C24" s="18">
        <v>42015.875999999997</v>
      </c>
      <c r="D24" s="18">
        <v>66059.698999999993</v>
      </c>
      <c r="E24" s="18">
        <v>35004.508000000002</v>
      </c>
      <c r="F24" s="18">
        <v>25461.095000000001</v>
      </c>
      <c r="G24" s="18">
        <v>18379.969000000001</v>
      </c>
      <c r="H24" s="18">
        <v>18389.277999999998</v>
      </c>
      <c r="I24" s="18">
        <v>13738.98</v>
      </c>
      <c r="J24" s="18">
        <v>23784.880000000001</v>
      </c>
      <c r="K24" s="18">
        <v>18364.142</v>
      </c>
      <c r="L24" s="18">
        <v>23834.067999999999</v>
      </c>
      <c r="M24" s="18">
        <v>23139.56</v>
      </c>
      <c r="N24" s="17">
        <f t="shared" si="0"/>
        <v>366682.66899999994</v>
      </c>
    </row>
    <row r="25" spans="1:14" x14ac:dyDescent="0.15">
      <c r="A25" s="12" t="s">
        <v>58</v>
      </c>
      <c r="B25" s="18">
        <v>0</v>
      </c>
      <c r="C25" s="18">
        <v>0</v>
      </c>
      <c r="D25" s="18">
        <v>0</v>
      </c>
      <c r="E25" s="18">
        <v>0</v>
      </c>
      <c r="F25" s="18">
        <v>10204.41</v>
      </c>
      <c r="G25" s="18">
        <v>0</v>
      </c>
      <c r="H25" s="18">
        <v>0</v>
      </c>
      <c r="I25" s="18">
        <v>54185.671000000002</v>
      </c>
      <c r="J25" s="18">
        <v>44158.81</v>
      </c>
      <c r="K25" s="18">
        <v>0</v>
      </c>
      <c r="L25" s="18">
        <v>0</v>
      </c>
      <c r="M25" s="18">
        <v>0</v>
      </c>
      <c r="N25" s="17">
        <f t="shared" si="0"/>
        <v>108548.891</v>
      </c>
    </row>
    <row r="26" spans="1:14" x14ac:dyDescent="0.15">
      <c r="A26" s="12" t="s">
        <v>36</v>
      </c>
      <c r="B26" s="18">
        <v>109944.91099999999</v>
      </c>
      <c r="C26" s="18">
        <v>68034.819000000003</v>
      </c>
      <c r="D26" s="18">
        <v>45958.716</v>
      </c>
      <c r="E26" s="18">
        <v>53966.697</v>
      </c>
      <c r="F26" s="18">
        <v>46274.504999999997</v>
      </c>
      <c r="G26" s="18">
        <v>52661.525999999998</v>
      </c>
      <c r="H26" s="18">
        <v>56493.86</v>
      </c>
      <c r="I26" s="18">
        <v>72614.629000000001</v>
      </c>
      <c r="J26" s="18">
        <v>39805.608999999997</v>
      </c>
      <c r="K26" s="18">
        <v>31569.35</v>
      </c>
      <c r="L26" s="18">
        <v>39873.017999999996</v>
      </c>
      <c r="M26" s="18">
        <v>36404.860999999997</v>
      </c>
      <c r="N26" s="17">
        <f t="shared" si="0"/>
        <v>653602.50100000005</v>
      </c>
    </row>
    <row r="27" spans="1:14" x14ac:dyDescent="0.15">
      <c r="A27" s="12" t="s">
        <v>37</v>
      </c>
      <c r="B27" s="18">
        <v>483.93200000000002</v>
      </c>
      <c r="C27" s="18">
        <v>29873.766</v>
      </c>
      <c r="D27" s="18">
        <v>2526.7849999999999</v>
      </c>
      <c r="E27" s="18">
        <v>5852.7659999999996</v>
      </c>
      <c r="F27" s="18">
        <v>6625.4830000000002</v>
      </c>
      <c r="G27" s="18"/>
      <c r="H27" s="18">
        <v>2950.1289999999999</v>
      </c>
      <c r="I27" s="18">
        <v>22212.01</v>
      </c>
      <c r="J27" s="18">
        <v>73.629000000000005</v>
      </c>
      <c r="K27" s="18">
        <v>4.5010000000000003</v>
      </c>
      <c r="L27" s="18">
        <v>3495</v>
      </c>
      <c r="M27" s="18">
        <v>684.11</v>
      </c>
      <c r="N27" s="17">
        <f t="shared" si="0"/>
        <v>74782.111000000004</v>
      </c>
    </row>
    <row r="28" spans="1:14" x14ac:dyDescent="0.15">
      <c r="A28" s="12" t="s">
        <v>67</v>
      </c>
      <c r="B28" s="18">
        <v>0</v>
      </c>
      <c r="C28" s="18">
        <v>0</v>
      </c>
      <c r="D28" s="18">
        <v>0</v>
      </c>
      <c r="E28" s="18">
        <v>22.62</v>
      </c>
      <c r="F28" s="18">
        <v>0</v>
      </c>
      <c r="G28" s="18">
        <v>0</v>
      </c>
      <c r="H28" s="18">
        <v>0</v>
      </c>
      <c r="I28" s="18">
        <v>12.641999999999999</v>
      </c>
      <c r="J28" s="18">
        <v>0</v>
      </c>
      <c r="K28" s="18">
        <v>1.1499999999999999</v>
      </c>
      <c r="L28" s="18">
        <v>0</v>
      </c>
      <c r="M28" s="18">
        <v>4.6449999999999996</v>
      </c>
      <c r="N28" s="17">
        <f t="shared" si="0"/>
        <v>41.057000000000002</v>
      </c>
    </row>
    <row r="29" spans="1:14" x14ac:dyDescent="0.15">
      <c r="A29" s="12" t="s">
        <v>64</v>
      </c>
      <c r="B29" s="18">
        <v>654.30899999999997</v>
      </c>
      <c r="C29" s="18">
        <v>14.522</v>
      </c>
      <c r="D29" s="18">
        <v>17.420000000000002</v>
      </c>
      <c r="E29" s="18">
        <v>42.323999999999998</v>
      </c>
      <c r="F29" s="18">
        <v>46.997999999999998</v>
      </c>
      <c r="G29" s="18">
        <v>101.746</v>
      </c>
      <c r="H29" s="18">
        <v>0</v>
      </c>
      <c r="I29" s="18">
        <v>11.558</v>
      </c>
      <c r="J29" s="18">
        <v>27.937000000000001</v>
      </c>
      <c r="K29" s="18">
        <v>42.274999999999999</v>
      </c>
      <c r="L29" s="18">
        <v>531.03300000000002</v>
      </c>
      <c r="M29" s="18">
        <v>568.62699999999995</v>
      </c>
      <c r="N29" s="17">
        <f t="shared" si="0"/>
        <v>2058.7489999999998</v>
      </c>
    </row>
    <row r="30" spans="1:14" x14ac:dyDescent="0.15">
      <c r="A30" s="12" t="s">
        <v>59</v>
      </c>
      <c r="B30" s="18">
        <v>2.613</v>
      </c>
      <c r="C30" s="18">
        <v>0</v>
      </c>
      <c r="D30" s="18">
        <v>0</v>
      </c>
      <c r="E30" s="18">
        <v>52514.400000000001</v>
      </c>
      <c r="F30" s="18">
        <v>3735.5</v>
      </c>
      <c r="G30" s="18">
        <v>15.215</v>
      </c>
      <c r="H30" s="18">
        <v>0</v>
      </c>
      <c r="I30" s="18">
        <v>0</v>
      </c>
      <c r="J30" s="18">
        <v>120.83</v>
      </c>
      <c r="K30" s="18">
        <v>0</v>
      </c>
      <c r="L30" s="18">
        <v>0</v>
      </c>
      <c r="M30" s="18">
        <v>478.57499999999999</v>
      </c>
      <c r="N30" s="17">
        <f t="shared" si="0"/>
        <v>56867.132999999994</v>
      </c>
    </row>
    <row r="31" spans="1:14" x14ac:dyDescent="0.15">
      <c r="A31" s="12" t="s">
        <v>57</v>
      </c>
      <c r="B31" s="18">
        <v>0</v>
      </c>
      <c r="C31" s="18">
        <v>74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7">
        <f>SUM(B31:M31)</f>
        <v>74</v>
      </c>
    </row>
    <row r="32" spans="1:14" x14ac:dyDescent="0.15">
      <c r="A32" s="16" t="s">
        <v>16</v>
      </c>
      <c r="B32" s="17">
        <f t="shared" ref="B32:N32" si="1">SUM(B8:B31)</f>
        <v>1401232.081</v>
      </c>
      <c r="C32" s="17">
        <f t="shared" si="1"/>
        <v>1097015.1630000002</v>
      </c>
      <c r="D32" s="17">
        <f t="shared" si="1"/>
        <v>1306672.2509999997</v>
      </c>
      <c r="E32" s="17">
        <f t="shared" si="1"/>
        <v>1163321.8910000001</v>
      </c>
      <c r="F32" s="17">
        <f t="shared" si="1"/>
        <v>1218395.9559999995</v>
      </c>
      <c r="G32" s="17">
        <f t="shared" si="1"/>
        <v>1169746.0910000002</v>
      </c>
      <c r="H32" s="17">
        <f t="shared" si="1"/>
        <v>1041721.941</v>
      </c>
      <c r="I32" s="17">
        <f t="shared" si="1"/>
        <v>1273628.51</v>
      </c>
      <c r="J32" s="17">
        <f t="shared" si="1"/>
        <v>1129292.8499999999</v>
      </c>
      <c r="K32" s="17">
        <f t="shared" si="1"/>
        <v>918157.73300000012</v>
      </c>
      <c r="L32" s="17">
        <f t="shared" si="1"/>
        <v>927379.375</v>
      </c>
      <c r="M32" s="17">
        <f t="shared" si="1"/>
        <v>947685.16899999999</v>
      </c>
      <c r="N32" s="17">
        <f t="shared" si="1"/>
        <v>13594249.010999998</v>
      </c>
    </row>
    <row r="35" spans="14:14" x14ac:dyDescent="0.15">
      <c r="N35" s="19"/>
    </row>
  </sheetData>
  <printOptions horizontalCentered="1" verticalCentered="1"/>
  <pageMargins left="0.19685039370078741" right="0.11811023622047245" top="0.15748031496062992" bottom="0.15748031496062992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3"/>
  <sheetViews>
    <sheetView workbookViewId="0">
      <selection activeCell="B1" sqref="B1:C1048576"/>
    </sheetView>
  </sheetViews>
  <sheetFormatPr baseColWidth="10" defaultRowHeight="15" x14ac:dyDescent="0.2"/>
  <cols>
    <col min="1" max="1" width="10.83203125" style="1"/>
    <col min="2" max="2" width="10.83203125" style="21"/>
    <col min="3" max="3" width="11.5" style="27"/>
    <col min="4" max="4" width="4.83203125" style="1" customWidth="1"/>
    <col min="5" max="16384" width="10.83203125" style="1"/>
  </cols>
  <sheetData>
    <row r="1" spans="2:10" ht="18" x14ac:dyDescent="0.2">
      <c r="J1" s="29" t="s">
        <v>71</v>
      </c>
    </row>
    <row r="2" spans="2:10" ht="18" x14ac:dyDescent="0.2">
      <c r="B2" s="23" t="s">
        <v>0</v>
      </c>
      <c r="C2" s="27">
        <v>1401232.081</v>
      </c>
      <c r="J2" s="29" t="s">
        <v>65</v>
      </c>
    </row>
    <row r="3" spans="2:10" x14ac:dyDescent="0.2">
      <c r="B3" s="23" t="s">
        <v>1</v>
      </c>
      <c r="C3" s="27">
        <v>1097015.1630000002</v>
      </c>
    </row>
    <row r="4" spans="2:10" x14ac:dyDescent="0.2">
      <c r="B4" s="23" t="s">
        <v>2</v>
      </c>
      <c r="C4" s="27">
        <v>1306672.2509999997</v>
      </c>
    </row>
    <row r="5" spans="2:10" x14ac:dyDescent="0.2">
      <c r="B5" s="23" t="s">
        <v>3</v>
      </c>
      <c r="C5" s="27">
        <v>1163321.8910000001</v>
      </c>
    </row>
    <row r="6" spans="2:10" x14ac:dyDescent="0.2">
      <c r="B6" s="23" t="s">
        <v>4</v>
      </c>
      <c r="C6" s="27">
        <v>1218395.9559999995</v>
      </c>
    </row>
    <row r="7" spans="2:10" x14ac:dyDescent="0.2">
      <c r="B7" s="23" t="s">
        <v>5</v>
      </c>
      <c r="C7" s="27">
        <v>1169746.0910000002</v>
      </c>
    </row>
    <row r="8" spans="2:10" x14ac:dyDescent="0.2">
      <c r="B8" s="23" t="s">
        <v>6</v>
      </c>
      <c r="C8" s="27">
        <v>1041721.941</v>
      </c>
    </row>
    <row r="9" spans="2:10" x14ac:dyDescent="0.2">
      <c r="B9" s="23" t="s">
        <v>7</v>
      </c>
      <c r="C9" s="27">
        <v>1273628.51</v>
      </c>
    </row>
    <row r="10" spans="2:10" x14ac:dyDescent="0.2">
      <c r="B10" s="23" t="s">
        <v>8</v>
      </c>
      <c r="C10" s="27">
        <v>1129292.8499999999</v>
      </c>
    </row>
    <row r="11" spans="2:10" x14ac:dyDescent="0.2">
      <c r="B11" s="23" t="s">
        <v>9</v>
      </c>
      <c r="C11" s="27">
        <v>918157.73300000012</v>
      </c>
    </row>
    <row r="12" spans="2:10" x14ac:dyDescent="0.2">
      <c r="B12" s="23" t="s">
        <v>10</v>
      </c>
      <c r="C12" s="27">
        <v>927379.375</v>
      </c>
    </row>
    <row r="13" spans="2:10" x14ac:dyDescent="0.2">
      <c r="B13" s="23" t="s">
        <v>11</v>
      </c>
      <c r="C13" s="27">
        <v>947685.16899999999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32"/>
  <sheetViews>
    <sheetView workbookViewId="0">
      <selection activeCell="A7" sqref="A7:N29"/>
    </sheetView>
  </sheetViews>
  <sheetFormatPr baseColWidth="10" defaultColWidth="11.5" defaultRowHeight="13" x14ac:dyDescent="0.15"/>
  <cols>
    <col min="1" max="1" width="20.1640625" style="3" customWidth="1"/>
    <col min="2" max="2" width="10.5" style="9" bestFit="1" customWidth="1"/>
    <col min="3" max="3" width="10.33203125" style="9" bestFit="1" customWidth="1"/>
    <col min="4" max="5" width="10.5" style="9" bestFit="1" customWidth="1"/>
    <col min="6" max="7" width="10.33203125" style="9" bestFit="1" customWidth="1"/>
    <col min="8" max="9" width="12" style="9" customWidth="1"/>
    <col min="10" max="10" width="11" style="9" customWidth="1"/>
    <col min="11" max="14" width="12" style="9" customWidth="1"/>
    <col min="15" max="15" width="11" style="5" customWidth="1"/>
    <col min="16" max="16384" width="11.5" style="3"/>
  </cols>
  <sheetData>
    <row r="2" spans="1:14" x14ac:dyDescent="0.15">
      <c r="A2" s="8" t="s">
        <v>17</v>
      </c>
    </row>
    <row r="4" spans="1:14" x14ac:dyDescent="0.15">
      <c r="A4" s="8" t="s">
        <v>40</v>
      </c>
    </row>
    <row r="5" spans="1:14" x14ac:dyDescent="0.15">
      <c r="A5" s="8" t="s">
        <v>65</v>
      </c>
    </row>
    <row r="7" spans="1:14" x14ac:dyDescent="0.15">
      <c r="A7" s="10" t="s">
        <v>12</v>
      </c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16</v>
      </c>
    </row>
    <row r="8" spans="1:14" x14ac:dyDescent="0.15">
      <c r="A8" s="12" t="s">
        <v>19</v>
      </c>
      <c r="B8" s="18">
        <v>24150</v>
      </c>
      <c r="C8" s="18">
        <v>2063.6799999999998</v>
      </c>
      <c r="D8" s="18">
        <v>23831.52</v>
      </c>
      <c r="E8" s="18">
        <v>0</v>
      </c>
      <c r="F8" s="18">
        <v>54350</v>
      </c>
      <c r="G8" s="18">
        <v>10417.6</v>
      </c>
      <c r="H8" s="18">
        <v>0</v>
      </c>
      <c r="I8" s="18">
        <v>10616.7</v>
      </c>
      <c r="J8" s="18">
        <v>0</v>
      </c>
      <c r="K8" s="18">
        <v>243.3</v>
      </c>
      <c r="L8" s="18">
        <v>34500</v>
      </c>
      <c r="M8" s="18">
        <v>0</v>
      </c>
      <c r="N8" s="14">
        <f>SUM(B8:M8)</f>
        <v>160172.79999999999</v>
      </c>
    </row>
    <row r="9" spans="1:14" x14ac:dyDescent="0.15">
      <c r="A9" s="12" t="s">
        <v>21</v>
      </c>
      <c r="B9" s="18">
        <v>74732.7</v>
      </c>
      <c r="C9" s="18">
        <v>0</v>
      </c>
      <c r="D9" s="18">
        <v>0</v>
      </c>
      <c r="E9" s="18">
        <v>87472.7</v>
      </c>
      <c r="F9" s="18">
        <v>48560.85</v>
      </c>
      <c r="G9" s="18">
        <v>111597.05</v>
      </c>
      <c r="H9" s="18">
        <v>95272.9</v>
      </c>
      <c r="I9" s="18">
        <v>714.5</v>
      </c>
      <c r="J9" s="18">
        <v>138600</v>
      </c>
      <c r="K9" s="18">
        <v>15523.6</v>
      </c>
      <c r="L9" s="18">
        <v>0</v>
      </c>
      <c r="M9" s="18">
        <v>0</v>
      </c>
      <c r="N9" s="14">
        <f t="shared" ref="N9:N22" si="0">SUM(B9:M9)</f>
        <v>572474.29999999993</v>
      </c>
    </row>
    <row r="10" spans="1:14" x14ac:dyDescent="0.15">
      <c r="A10" s="12" t="s">
        <v>23</v>
      </c>
      <c r="B10" s="18">
        <v>113398.97</v>
      </c>
      <c r="C10" s="18">
        <v>328938.35499999998</v>
      </c>
      <c r="D10" s="18">
        <v>462357.72399999999</v>
      </c>
      <c r="E10" s="18">
        <v>225771.33</v>
      </c>
      <c r="F10" s="18">
        <v>162770.22700000001</v>
      </c>
      <c r="G10" s="18">
        <v>571722.07999999996</v>
      </c>
      <c r="H10" s="18">
        <v>376714.72</v>
      </c>
      <c r="I10" s="18">
        <v>330426.90700000001</v>
      </c>
      <c r="J10" s="18">
        <v>494607.61900000001</v>
      </c>
      <c r="K10" s="18">
        <v>183917.427</v>
      </c>
      <c r="L10" s="18">
        <v>84113.9</v>
      </c>
      <c r="M10" s="18">
        <v>0</v>
      </c>
      <c r="N10" s="14">
        <f t="shared" si="0"/>
        <v>3334739.2589999996</v>
      </c>
    </row>
    <row r="11" spans="1:14" x14ac:dyDescent="0.15">
      <c r="A11" s="12" t="s">
        <v>22</v>
      </c>
      <c r="B11" s="18">
        <v>0</v>
      </c>
      <c r="C11" s="18">
        <v>3000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4">
        <f t="shared" si="0"/>
        <v>3000</v>
      </c>
    </row>
    <row r="12" spans="1:14" x14ac:dyDescent="0.15">
      <c r="A12" s="12" t="s">
        <v>24</v>
      </c>
      <c r="B12" s="18">
        <v>54672.71</v>
      </c>
      <c r="C12" s="18">
        <v>4911.1189999999997</v>
      </c>
      <c r="D12" s="18">
        <v>50768.697999999997</v>
      </c>
      <c r="E12" s="18">
        <v>50048.080999999998</v>
      </c>
      <c r="F12" s="18">
        <v>65927.87</v>
      </c>
      <c r="G12" s="18">
        <v>8020.95</v>
      </c>
      <c r="H12" s="18">
        <v>30845.913</v>
      </c>
      <c r="I12" s="18">
        <v>53468.578999999998</v>
      </c>
      <c r="J12" s="18">
        <v>46193.019</v>
      </c>
      <c r="K12" s="18">
        <v>25700.398000000001</v>
      </c>
      <c r="L12" s="18">
        <v>36726.402000000002</v>
      </c>
      <c r="M12" s="18">
        <v>72774.495999999999</v>
      </c>
      <c r="N12" s="14">
        <f t="shared" si="0"/>
        <v>500058.23499999999</v>
      </c>
    </row>
    <row r="13" spans="1:14" x14ac:dyDescent="0.15">
      <c r="A13" s="12" t="s">
        <v>53</v>
      </c>
      <c r="B13" s="18">
        <v>122157.086</v>
      </c>
      <c r="C13" s="18">
        <v>173476.08300000001</v>
      </c>
      <c r="D13" s="18">
        <v>147966.304</v>
      </c>
      <c r="E13" s="18">
        <v>153857.29999999999</v>
      </c>
      <c r="F13" s="18">
        <v>21587</v>
      </c>
      <c r="G13" s="18">
        <v>249301.399</v>
      </c>
      <c r="H13" s="18">
        <v>121180.599</v>
      </c>
      <c r="I13" s="18">
        <v>136995.111</v>
      </c>
      <c r="J13" s="18">
        <v>124720.39</v>
      </c>
      <c r="K13" s="18">
        <v>28865.5</v>
      </c>
      <c r="L13" s="18">
        <v>69825.692999999999</v>
      </c>
      <c r="M13" s="18">
        <v>2398.306</v>
      </c>
      <c r="N13" s="14">
        <f t="shared" si="0"/>
        <v>1352330.7709999999</v>
      </c>
    </row>
    <row r="14" spans="1:14" x14ac:dyDescent="0.15">
      <c r="A14" s="12" t="s">
        <v>27</v>
      </c>
      <c r="B14" s="18">
        <v>2175.61</v>
      </c>
      <c r="C14" s="18">
        <v>0</v>
      </c>
      <c r="D14" s="18">
        <v>0</v>
      </c>
      <c r="E14" s="18">
        <v>8030.14</v>
      </c>
      <c r="F14" s="18">
        <v>0</v>
      </c>
      <c r="G14" s="18">
        <v>0</v>
      </c>
      <c r="H14" s="18">
        <v>0</v>
      </c>
      <c r="I14" s="18">
        <v>3658.02</v>
      </c>
      <c r="J14" s="18">
        <v>270</v>
      </c>
      <c r="K14" s="18">
        <v>0</v>
      </c>
      <c r="L14" s="18">
        <v>0</v>
      </c>
      <c r="M14" s="18">
        <v>0</v>
      </c>
      <c r="N14" s="14">
        <f t="shared" si="0"/>
        <v>14133.77</v>
      </c>
    </row>
    <row r="15" spans="1:14" x14ac:dyDescent="0.15">
      <c r="A15" s="12" t="s">
        <v>28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1994.5640000000001</v>
      </c>
      <c r="J15" s="18">
        <v>0</v>
      </c>
      <c r="K15" s="18">
        <v>0</v>
      </c>
      <c r="L15" s="18">
        <v>0</v>
      </c>
      <c r="M15" s="18">
        <v>0</v>
      </c>
      <c r="N15" s="14">
        <f t="shared" si="0"/>
        <v>1994.5640000000001</v>
      </c>
    </row>
    <row r="16" spans="1:14" x14ac:dyDescent="0.15">
      <c r="A16" s="12" t="s">
        <v>29</v>
      </c>
      <c r="B16" s="18">
        <v>82350.116999999998</v>
      </c>
      <c r="C16" s="18">
        <v>163132.359</v>
      </c>
      <c r="D16" s="18">
        <v>162267.29</v>
      </c>
      <c r="E16" s="18">
        <v>202703.568</v>
      </c>
      <c r="F16" s="18">
        <v>159576.66</v>
      </c>
      <c r="G16" s="18">
        <v>289858.62</v>
      </c>
      <c r="H16" s="18">
        <v>152500.87</v>
      </c>
      <c r="I16" s="18">
        <v>234193.59</v>
      </c>
      <c r="J16" s="18">
        <v>67793.278999999995</v>
      </c>
      <c r="K16" s="18">
        <v>104692.808</v>
      </c>
      <c r="L16" s="18">
        <v>73392.740999999995</v>
      </c>
      <c r="M16" s="18">
        <v>91471.428</v>
      </c>
      <c r="N16" s="14">
        <f t="shared" si="0"/>
        <v>1783933.3300000003</v>
      </c>
    </row>
    <row r="17" spans="1:14" x14ac:dyDescent="0.15">
      <c r="A17" s="12" t="s">
        <v>30</v>
      </c>
      <c r="B17" s="18">
        <v>469.2</v>
      </c>
      <c r="C17" s="18">
        <v>42326.22</v>
      </c>
      <c r="D17" s="18">
        <v>58</v>
      </c>
      <c r="E17" s="18">
        <v>200</v>
      </c>
      <c r="F17" s="18">
        <v>0</v>
      </c>
      <c r="G17" s="18">
        <v>451.1</v>
      </c>
      <c r="H17" s="18">
        <v>0</v>
      </c>
      <c r="I17" s="18">
        <v>14858.03</v>
      </c>
      <c r="J17" s="18">
        <v>60</v>
      </c>
      <c r="K17" s="18">
        <v>11916.831</v>
      </c>
      <c r="L17" s="18">
        <v>92.292000000000002</v>
      </c>
      <c r="M17" s="18">
        <v>58</v>
      </c>
      <c r="N17" s="14">
        <f t="shared" si="0"/>
        <v>70489.672999999995</v>
      </c>
    </row>
    <row r="18" spans="1:14" x14ac:dyDescent="0.15">
      <c r="A18" s="12" t="s">
        <v>31</v>
      </c>
      <c r="B18" s="18">
        <v>249335.47</v>
      </c>
      <c r="C18" s="18">
        <v>330009.53999999998</v>
      </c>
      <c r="D18" s="18">
        <v>224134.802</v>
      </c>
      <c r="E18" s="18">
        <v>289389.77600000001</v>
      </c>
      <c r="F18" s="18">
        <v>366909.10800000001</v>
      </c>
      <c r="G18" s="18">
        <v>320989.24</v>
      </c>
      <c r="H18" s="18">
        <v>262567.47499999998</v>
      </c>
      <c r="I18" s="18">
        <v>271388.19799999997</v>
      </c>
      <c r="J18" s="18">
        <v>307534.978</v>
      </c>
      <c r="K18" s="18">
        <v>310491.321</v>
      </c>
      <c r="L18" s="18">
        <v>294858.28000000003</v>
      </c>
      <c r="M18" s="18">
        <v>451902.85800000001</v>
      </c>
      <c r="N18" s="14">
        <f t="shared" si="0"/>
        <v>3679511.0460000001</v>
      </c>
    </row>
    <row r="19" spans="1:14" x14ac:dyDescent="0.15">
      <c r="A19" s="12" t="s">
        <v>32</v>
      </c>
      <c r="B19" s="18">
        <v>15201.11</v>
      </c>
      <c r="C19" s="18">
        <v>27942.799999999999</v>
      </c>
      <c r="D19" s="18">
        <v>23555.279999999999</v>
      </c>
      <c r="E19" s="18">
        <v>25084.026999999998</v>
      </c>
      <c r="F19" s="18">
        <v>33894.684999999998</v>
      </c>
      <c r="G19" s="18">
        <v>13419.12</v>
      </c>
      <c r="H19" s="18">
        <v>51912.178</v>
      </c>
      <c r="I19" s="18">
        <v>29218.823</v>
      </c>
      <c r="J19" s="18">
        <v>51713.788999999997</v>
      </c>
      <c r="K19" s="18">
        <v>24788.807000000001</v>
      </c>
      <c r="L19" s="18">
        <v>22657.475999999999</v>
      </c>
      <c r="M19" s="18">
        <v>7243.76</v>
      </c>
      <c r="N19" s="14">
        <f t="shared" si="0"/>
        <v>326631.8550000001</v>
      </c>
    </row>
    <row r="20" spans="1:14" x14ac:dyDescent="0.15">
      <c r="A20" s="12" t="s">
        <v>33</v>
      </c>
      <c r="B20" s="18">
        <v>17980.793000000001</v>
      </c>
      <c r="C20" s="18">
        <v>4513.9799999999996</v>
      </c>
      <c r="D20" s="18">
        <v>5736.4409999999998</v>
      </c>
      <c r="E20" s="18">
        <v>24093.596000000001</v>
      </c>
      <c r="F20" s="18">
        <v>32240.169000000002</v>
      </c>
      <c r="G20" s="18">
        <v>1745.117</v>
      </c>
      <c r="H20" s="18">
        <v>30910.753000000001</v>
      </c>
      <c r="I20" s="18">
        <v>28804.875</v>
      </c>
      <c r="J20" s="18">
        <v>39128.451000000001</v>
      </c>
      <c r="K20" s="18">
        <v>0</v>
      </c>
      <c r="L20" s="18">
        <v>19097.181</v>
      </c>
      <c r="M20" s="18">
        <v>5741.8220000000001</v>
      </c>
      <c r="N20" s="14">
        <f t="shared" si="0"/>
        <v>209993.17800000001</v>
      </c>
    </row>
    <row r="21" spans="1:14" x14ac:dyDescent="0.15">
      <c r="A21" s="12" t="s">
        <v>34</v>
      </c>
      <c r="B21" s="18">
        <v>2924.6</v>
      </c>
      <c r="C21" s="18">
        <v>9963.7780000000002</v>
      </c>
      <c r="D21" s="18">
        <v>4.9989999999999997</v>
      </c>
      <c r="E21" s="18">
        <v>0</v>
      </c>
      <c r="F21" s="18">
        <v>3560</v>
      </c>
      <c r="G21" s="18">
        <v>200</v>
      </c>
      <c r="H21" s="18">
        <v>16310.36</v>
      </c>
      <c r="I21" s="18">
        <v>3140.22</v>
      </c>
      <c r="J21" s="18">
        <v>1111.6690000000001</v>
      </c>
      <c r="K21" s="18">
        <v>7319.0010000000002</v>
      </c>
      <c r="L21" s="18">
        <v>23914.5</v>
      </c>
      <c r="M21" s="18">
        <v>8826.75</v>
      </c>
      <c r="N21" s="14">
        <f t="shared" si="0"/>
        <v>77275.877000000008</v>
      </c>
    </row>
    <row r="22" spans="1:14" x14ac:dyDescent="0.15">
      <c r="A22" s="12" t="s">
        <v>35</v>
      </c>
      <c r="B22" s="18">
        <v>45097.33</v>
      </c>
      <c r="C22" s="18">
        <v>0</v>
      </c>
      <c r="D22" s="18">
        <v>44890.07</v>
      </c>
      <c r="E22" s="18">
        <v>22938.44</v>
      </c>
      <c r="F22" s="18">
        <v>21763.47</v>
      </c>
      <c r="G22" s="18">
        <v>22706.5</v>
      </c>
      <c r="H22" s="18">
        <v>0</v>
      </c>
      <c r="I22" s="18">
        <v>45041.84</v>
      </c>
      <c r="J22" s="18">
        <v>0</v>
      </c>
      <c r="K22" s="18">
        <v>0</v>
      </c>
      <c r="L22" s="18">
        <v>0</v>
      </c>
      <c r="M22" s="18">
        <v>0</v>
      </c>
      <c r="N22" s="14">
        <f t="shared" si="0"/>
        <v>202437.65</v>
      </c>
    </row>
    <row r="23" spans="1:14" x14ac:dyDescent="0.15">
      <c r="A23" s="12" t="s">
        <v>58</v>
      </c>
      <c r="B23" s="18">
        <v>45826.445</v>
      </c>
      <c r="C23" s="18">
        <v>70376.625</v>
      </c>
      <c r="D23" s="18">
        <v>5.5</v>
      </c>
      <c r="E23" s="18">
        <v>67909.59</v>
      </c>
      <c r="F23" s="18">
        <v>45381.09</v>
      </c>
      <c r="G23" s="18">
        <v>66610.66</v>
      </c>
      <c r="H23" s="18">
        <v>22866</v>
      </c>
      <c r="I23" s="18">
        <v>62141.16</v>
      </c>
      <c r="J23" s="18">
        <v>43746.601000000002</v>
      </c>
      <c r="K23" s="18">
        <v>87770.900999999998</v>
      </c>
      <c r="L23" s="18">
        <v>61183.533000000003</v>
      </c>
      <c r="M23" s="18">
        <v>89312.544999999998</v>
      </c>
      <c r="N23" s="14">
        <f t="shared" ref="N23:N29" si="1">SUM(B23:M23)</f>
        <v>663130.65000000014</v>
      </c>
    </row>
    <row r="24" spans="1:14" x14ac:dyDescent="0.15">
      <c r="A24" s="12" t="s">
        <v>36</v>
      </c>
      <c r="B24" s="18">
        <v>86821.875</v>
      </c>
      <c r="C24" s="18">
        <v>187491.23699999999</v>
      </c>
      <c r="D24" s="18">
        <v>181067.62</v>
      </c>
      <c r="E24" s="18">
        <v>153501.57199999999</v>
      </c>
      <c r="F24" s="18">
        <v>163379.04800000001</v>
      </c>
      <c r="G24" s="18">
        <v>258400.75</v>
      </c>
      <c r="H24" s="18">
        <v>109453.88099999999</v>
      </c>
      <c r="I24" s="18">
        <v>186707.46400000001</v>
      </c>
      <c r="J24" s="18">
        <v>261188.736</v>
      </c>
      <c r="K24" s="18">
        <v>69181.38</v>
      </c>
      <c r="L24" s="18">
        <v>206454.31299999999</v>
      </c>
      <c r="M24" s="18">
        <v>202589.74600000001</v>
      </c>
      <c r="N24" s="14">
        <f t="shared" si="1"/>
        <v>2066237.6220000002</v>
      </c>
    </row>
    <row r="25" spans="1:14" x14ac:dyDescent="0.15">
      <c r="A25" s="12" t="s">
        <v>37</v>
      </c>
      <c r="B25" s="18">
        <v>31389.878000000001</v>
      </c>
      <c r="C25" s="18">
        <v>25805.187000000002</v>
      </c>
      <c r="D25" s="18">
        <v>47555.748</v>
      </c>
      <c r="E25" s="18">
        <v>37450.25</v>
      </c>
      <c r="F25" s="18">
        <v>35586.089999999997</v>
      </c>
      <c r="G25" s="18">
        <v>50392.305</v>
      </c>
      <c r="H25" s="18">
        <v>52569.57</v>
      </c>
      <c r="I25" s="18">
        <v>81031.747000000003</v>
      </c>
      <c r="J25" s="18">
        <v>90491.058000000005</v>
      </c>
      <c r="K25" s="18">
        <v>22438.339</v>
      </c>
      <c r="L25" s="18">
        <v>60034.915000000001</v>
      </c>
      <c r="M25" s="18">
        <v>56163.618999999999</v>
      </c>
      <c r="N25" s="14">
        <f t="shared" si="1"/>
        <v>590908.70600000001</v>
      </c>
    </row>
    <row r="26" spans="1:14" x14ac:dyDescent="0.15">
      <c r="A26" s="12" t="s">
        <v>54</v>
      </c>
      <c r="B26" s="18">
        <v>31298.5</v>
      </c>
      <c r="C26" s="18">
        <v>48490</v>
      </c>
      <c r="D26" s="18">
        <v>0</v>
      </c>
      <c r="E26" s="18">
        <v>0</v>
      </c>
      <c r="F26" s="18">
        <v>48980</v>
      </c>
      <c r="G26" s="18">
        <v>0</v>
      </c>
      <c r="H26" s="18">
        <v>47550</v>
      </c>
      <c r="I26" s="18">
        <v>0</v>
      </c>
      <c r="J26" s="18">
        <v>0</v>
      </c>
      <c r="K26" s="18">
        <v>74500</v>
      </c>
      <c r="L26" s="18">
        <v>19430</v>
      </c>
      <c r="M26" s="18">
        <v>0</v>
      </c>
      <c r="N26" s="14">
        <f t="shared" si="1"/>
        <v>270248.5</v>
      </c>
    </row>
    <row r="27" spans="1:14" x14ac:dyDescent="0.15">
      <c r="A27" s="12" t="s">
        <v>38</v>
      </c>
      <c r="B27" s="18">
        <v>16002.44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28527.21</v>
      </c>
      <c r="M27" s="18">
        <v>0</v>
      </c>
      <c r="N27" s="14">
        <f t="shared" si="1"/>
        <v>44529.65</v>
      </c>
    </row>
    <row r="28" spans="1:14" x14ac:dyDescent="0.15">
      <c r="A28" s="31" t="s">
        <v>56</v>
      </c>
      <c r="B28" s="18">
        <v>45585.783000000003</v>
      </c>
      <c r="C28" s="18">
        <v>43672.5</v>
      </c>
      <c r="D28" s="18">
        <v>45866.612000000001</v>
      </c>
      <c r="E28" s="18">
        <v>0</v>
      </c>
      <c r="F28" s="18">
        <v>0</v>
      </c>
      <c r="G28" s="18">
        <v>11100</v>
      </c>
      <c r="H28" s="18">
        <v>4374.37</v>
      </c>
      <c r="I28" s="18">
        <v>5841.2960000000003</v>
      </c>
      <c r="J28" s="18">
        <v>0</v>
      </c>
      <c r="K28" s="18">
        <v>36890.000999999997</v>
      </c>
      <c r="L28" s="18">
        <v>0</v>
      </c>
      <c r="M28" s="18">
        <v>2750.44</v>
      </c>
      <c r="N28" s="14">
        <f t="shared" si="1"/>
        <v>196081.00199999998</v>
      </c>
    </row>
    <row r="29" spans="1:14" x14ac:dyDescent="0.15">
      <c r="A29" s="32" t="s">
        <v>16</v>
      </c>
      <c r="B29" s="14">
        <f t="shared" ref="B29:M29" si="2">SUM(B8:B28)</f>
        <v>1061570.6169999999</v>
      </c>
      <c r="C29" s="14">
        <f t="shared" si="2"/>
        <v>1466113.4629999998</v>
      </c>
      <c r="D29" s="14">
        <f t="shared" si="2"/>
        <v>1420066.608</v>
      </c>
      <c r="E29" s="14">
        <f t="shared" si="2"/>
        <v>1348450.3699999999</v>
      </c>
      <c r="F29" s="14">
        <f t="shared" si="2"/>
        <v>1264466.2670000002</v>
      </c>
      <c r="G29" s="14">
        <f t="shared" si="2"/>
        <v>1986932.4910000002</v>
      </c>
      <c r="H29" s="14">
        <f t="shared" si="2"/>
        <v>1375029.5890000004</v>
      </c>
      <c r="I29" s="14">
        <f t="shared" si="2"/>
        <v>1500241.6240000001</v>
      </c>
      <c r="J29" s="14">
        <f t="shared" si="2"/>
        <v>1667159.5889999999</v>
      </c>
      <c r="K29" s="14">
        <f t="shared" si="2"/>
        <v>1004239.6140000002</v>
      </c>
      <c r="L29" s="14">
        <f t="shared" si="2"/>
        <v>1034808.436</v>
      </c>
      <c r="M29" s="14">
        <f t="shared" si="2"/>
        <v>991233.77</v>
      </c>
      <c r="N29" s="14">
        <f t="shared" si="1"/>
        <v>16120312.437999999</v>
      </c>
    </row>
    <row r="32" spans="1:14" x14ac:dyDescent="0.15">
      <c r="N32" s="30"/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3"/>
  <sheetViews>
    <sheetView workbookViewId="0">
      <selection activeCell="N52" sqref="N52"/>
    </sheetView>
  </sheetViews>
  <sheetFormatPr baseColWidth="10" defaultRowHeight="15" x14ac:dyDescent="0.2"/>
  <cols>
    <col min="1" max="1" width="10.83203125" style="1"/>
    <col min="2" max="3" width="10.83203125" style="21"/>
    <col min="4" max="4" width="4.1640625" style="1" customWidth="1"/>
    <col min="5" max="16384" width="10.83203125" style="1"/>
  </cols>
  <sheetData>
    <row r="1" spans="2:10" ht="18" x14ac:dyDescent="0.2">
      <c r="J1" s="7" t="s">
        <v>72</v>
      </c>
    </row>
    <row r="2" spans="2:10" ht="18" x14ac:dyDescent="0.2">
      <c r="B2" s="23" t="s">
        <v>0</v>
      </c>
      <c r="C2" s="33">
        <v>1061570.6169999999</v>
      </c>
      <c r="J2" s="7" t="s">
        <v>65</v>
      </c>
    </row>
    <row r="3" spans="2:10" x14ac:dyDescent="0.2">
      <c r="B3" s="23" t="s">
        <v>1</v>
      </c>
      <c r="C3" s="33">
        <v>1466113.4629999998</v>
      </c>
    </row>
    <row r="4" spans="2:10" x14ac:dyDescent="0.2">
      <c r="B4" s="23" t="s">
        <v>2</v>
      </c>
      <c r="C4" s="33">
        <v>1420066.608</v>
      </c>
    </row>
    <row r="5" spans="2:10" x14ac:dyDescent="0.2">
      <c r="B5" s="23" t="s">
        <v>3</v>
      </c>
      <c r="C5" s="33">
        <v>1348450.3699999999</v>
      </c>
    </row>
    <row r="6" spans="2:10" x14ac:dyDescent="0.2">
      <c r="B6" s="23" t="s">
        <v>4</v>
      </c>
      <c r="C6" s="33">
        <v>1264466.2670000002</v>
      </c>
    </row>
    <row r="7" spans="2:10" x14ac:dyDescent="0.2">
      <c r="B7" s="23" t="s">
        <v>5</v>
      </c>
      <c r="C7" s="33">
        <v>1986932.4910000002</v>
      </c>
    </row>
    <row r="8" spans="2:10" x14ac:dyDescent="0.2">
      <c r="B8" s="23" t="s">
        <v>6</v>
      </c>
      <c r="C8" s="33">
        <v>1375029.5890000004</v>
      </c>
    </row>
    <row r="9" spans="2:10" x14ac:dyDescent="0.2">
      <c r="B9" s="23" t="s">
        <v>7</v>
      </c>
      <c r="C9" s="33">
        <v>1500241.6240000001</v>
      </c>
    </row>
    <row r="10" spans="2:10" x14ac:dyDescent="0.2">
      <c r="B10" s="23" t="s">
        <v>8</v>
      </c>
      <c r="C10" s="33">
        <v>1667159.5889999999</v>
      </c>
    </row>
    <row r="11" spans="2:10" x14ac:dyDescent="0.2">
      <c r="B11" s="23" t="s">
        <v>9</v>
      </c>
      <c r="C11" s="33">
        <v>1004239.6140000002</v>
      </c>
    </row>
    <row r="12" spans="2:10" x14ac:dyDescent="0.2">
      <c r="B12" s="23" t="s">
        <v>10</v>
      </c>
      <c r="C12" s="33">
        <v>1034808.436</v>
      </c>
    </row>
    <row r="13" spans="2:10" x14ac:dyDescent="0.2">
      <c r="B13" s="23" t="s">
        <v>11</v>
      </c>
      <c r="C13" s="33">
        <v>991233.77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6"/>
  <sheetViews>
    <sheetView zoomScaleNormal="100" workbookViewId="0">
      <selection activeCell="N47" sqref="N47"/>
    </sheetView>
  </sheetViews>
  <sheetFormatPr baseColWidth="10" defaultColWidth="11.5" defaultRowHeight="13" x14ac:dyDescent="0.15"/>
  <cols>
    <col min="1" max="1" width="20.1640625" style="3" customWidth="1"/>
    <col min="2" max="7" width="10.33203125" style="9" bestFit="1" customWidth="1"/>
    <col min="8" max="14" width="12" style="9" bestFit="1" customWidth="1"/>
    <col min="15" max="15" width="12" style="5" bestFit="1" customWidth="1"/>
    <col min="16" max="16" width="12" style="3" customWidth="1"/>
    <col min="17" max="16384" width="11.5" style="3"/>
  </cols>
  <sheetData>
    <row r="2" spans="1:14" x14ac:dyDescent="0.15">
      <c r="A2" s="8" t="s">
        <v>17</v>
      </c>
    </row>
    <row r="4" spans="1:14" x14ac:dyDescent="0.15">
      <c r="A4" s="8" t="s">
        <v>41</v>
      </c>
    </row>
    <row r="5" spans="1:14" x14ac:dyDescent="0.15">
      <c r="A5" s="8" t="s">
        <v>60</v>
      </c>
    </row>
    <row r="7" spans="1:14" x14ac:dyDescent="0.15">
      <c r="A7" s="10" t="s">
        <v>12</v>
      </c>
      <c r="B7" s="11" t="s">
        <v>0</v>
      </c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  <c r="H7" s="11" t="s">
        <v>6</v>
      </c>
      <c r="I7" s="11" t="s">
        <v>7</v>
      </c>
      <c r="J7" s="11" t="s">
        <v>8</v>
      </c>
      <c r="K7" s="11" t="s">
        <v>9</v>
      </c>
      <c r="L7" s="11" t="s">
        <v>10</v>
      </c>
      <c r="M7" s="11" t="s">
        <v>11</v>
      </c>
      <c r="N7" s="11" t="s">
        <v>16</v>
      </c>
    </row>
    <row r="8" spans="1:14" x14ac:dyDescent="0.15">
      <c r="A8" s="36" t="s">
        <v>19</v>
      </c>
      <c r="B8" s="18">
        <v>0</v>
      </c>
      <c r="C8" s="18">
        <v>1655.92</v>
      </c>
      <c r="D8" s="18">
        <v>0</v>
      </c>
      <c r="E8" s="18">
        <v>2000</v>
      </c>
      <c r="F8" s="18">
        <v>998.25</v>
      </c>
      <c r="G8" s="18">
        <v>0</v>
      </c>
      <c r="H8" s="18">
        <v>500</v>
      </c>
      <c r="I8" s="18">
        <v>900</v>
      </c>
      <c r="J8" s="18">
        <v>1100.001</v>
      </c>
      <c r="K8" s="18">
        <v>2485.652</v>
      </c>
      <c r="L8" s="18">
        <v>2188.6999999999998</v>
      </c>
      <c r="M8" s="18">
        <v>900</v>
      </c>
      <c r="N8" s="34">
        <f>SUM(B8:M8)</f>
        <v>12728.523000000001</v>
      </c>
    </row>
    <row r="9" spans="1:14" x14ac:dyDescent="0.15">
      <c r="A9" s="36" t="s">
        <v>20</v>
      </c>
      <c r="B9" s="18">
        <v>3186.49</v>
      </c>
      <c r="C9" s="18">
        <v>1123.5889999999999</v>
      </c>
      <c r="D9" s="18">
        <v>2908.12</v>
      </c>
      <c r="E9" s="18">
        <v>3734.36</v>
      </c>
      <c r="F9" s="18">
        <v>4103.9260000000004</v>
      </c>
      <c r="G9" s="18">
        <v>1594.0139999999999</v>
      </c>
      <c r="H9" s="18">
        <v>2501.848</v>
      </c>
      <c r="I9" s="18">
        <v>3001.3470000000002</v>
      </c>
      <c r="J9" s="18">
        <v>0</v>
      </c>
      <c r="K9" s="18">
        <v>3148.6019999999999</v>
      </c>
      <c r="L9" s="18">
        <v>1288.5350000000001</v>
      </c>
      <c r="M9" s="18">
        <v>2236.5819999999999</v>
      </c>
      <c r="N9" s="34">
        <f t="shared" ref="N9:N25" si="0">SUM(B9:M9)</f>
        <v>28827.413</v>
      </c>
    </row>
    <row r="10" spans="1:14" x14ac:dyDescent="0.15">
      <c r="A10" s="36" t="s">
        <v>21</v>
      </c>
      <c r="B10" s="18">
        <v>3337.5659999999998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419.43</v>
      </c>
      <c r="L10" s="18">
        <v>0</v>
      </c>
      <c r="M10" s="18">
        <v>0</v>
      </c>
      <c r="N10" s="34">
        <f t="shared" si="0"/>
        <v>3756.9959999999996</v>
      </c>
    </row>
    <row r="11" spans="1:14" x14ac:dyDescent="0.15">
      <c r="A11" s="36" t="s">
        <v>23</v>
      </c>
      <c r="B11" s="18">
        <v>471157.52600000001</v>
      </c>
      <c r="C11" s="18">
        <v>496145.80699999997</v>
      </c>
      <c r="D11" s="18">
        <v>558064.08200000005</v>
      </c>
      <c r="E11" s="18">
        <v>500418.89600000001</v>
      </c>
      <c r="F11" s="18">
        <v>581379.973</v>
      </c>
      <c r="G11" s="18">
        <v>539743.95400000003</v>
      </c>
      <c r="H11" s="18">
        <v>519321.65</v>
      </c>
      <c r="I11" s="18">
        <v>741072.36699999997</v>
      </c>
      <c r="J11" s="18">
        <v>398569.23800000001</v>
      </c>
      <c r="K11" s="18">
        <v>553822.39399999997</v>
      </c>
      <c r="L11" s="18">
        <v>660450.21600000001</v>
      </c>
      <c r="M11" s="18">
        <v>496246.766</v>
      </c>
      <c r="N11" s="34">
        <f t="shared" si="0"/>
        <v>6516392.8689999999</v>
      </c>
    </row>
    <row r="12" spans="1:14" x14ac:dyDescent="0.15">
      <c r="A12" s="36" t="s">
        <v>22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2500</v>
      </c>
      <c r="H12" s="18">
        <v>500</v>
      </c>
      <c r="I12" s="18">
        <v>1486.98</v>
      </c>
      <c r="J12" s="18">
        <v>500</v>
      </c>
      <c r="K12" s="18">
        <v>3500.0010000000002</v>
      </c>
      <c r="L12" s="18">
        <v>2426</v>
      </c>
      <c r="M12" s="18">
        <v>1500</v>
      </c>
      <c r="N12" s="34">
        <f t="shared" si="0"/>
        <v>12412.981</v>
      </c>
    </row>
    <row r="13" spans="1:14" x14ac:dyDescent="0.15">
      <c r="A13" s="36" t="s">
        <v>24</v>
      </c>
      <c r="B13" s="18">
        <v>0</v>
      </c>
      <c r="C13" s="18">
        <v>167.18600000000001</v>
      </c>
      <c r="D13" s="18">
        <v>0</v>
      </c>
      <c r="E13" s="18">
        <v>5851.13</v>
      </c>
      <c r="F13" s="18">
        <v>0</v>
      </c>
      <c r="G13" s="18">
        <v>0</v>
      </c>
      <c r="H13" s="18">
        <v>0</v>
      </c>
      <c r="I13" s="18">
        <v>2845.9810000000002</v>
      </c>
      <c r="J13" s="18">
        <v>0</v>
      </c>
      <c r="K13" s="18">
        <v>15021.627</v>
      </c>
      <c r="L13" s="18">
        <v>0</v>
      </c>
      <c r="M13" s="18">
        <v>0</v>
      </c>
      <c r="N13" s="34">
        <f t="shared" si="0"/>
        <v>23885.923999999999</v>
      </c>
    </row>
    <row r="14" spans="1:14" x14ac:dyDescent="0.15">
      <c r="A14" s="36" t="s">
        <v>52</v>
      </c>
      <c r="B14" s="18">
        <v>27738.502</v>
      </c>
      <c r="C14" s="18">
        <v>24718.146000000001</v>
      </c>
      <c r="D14" s="18">
        <v>35419.447999999997</v>
      </c>
      <c r="E14" s="18">
        <v>3001.846</v>
      </c>
      <c r="F14" s="18">
        <v>52718.942999999999</v>
      </c>
      <c r="G14" s="18">
        <v>20659.561000000002</v>
      </c>
      <c r="H14" s="18">
        <v>48203.233999999997</v>
      </c>
      <c r="I14" s="18">
        <v>46936.394999999997</v>
      </c>
      <c r="J14" s="18">
        <v>20640.36</v>
      </c>
      <c r="K14" s="18">
        <v>15888.48</v>
      </c>
      <c r="L14" s="18">
        <v>25045.335999999999</v>
      </c>
      <c r="M14" s="18">
        <v>18177.353999999999</v>
      </c>
      <c r="N14" s="34">
        <f t="shared" si="0"/>
        <v>339147.60499999998</v>
      </c>
    </row>
    <row r="15" spans="1:14" ht="14" x14ac:dyDescent="0.2">
      <c r="A15" s="37" t="s">
        <v>25</v>
      </c>
      <c r="B15" s="18">
        <v>41097.277999999998</v>
      </c>
      <c r="C15" s="18">
        <v>23786.505000000001</v>
      </c>
      <c r="D15" s="18">
        <v>35987.728999999999</v>
      </c>
      <c r="E15" s="18">
        <v>30047.811000000002</v>
      </c>
      <c r="F15" s="18">
        <v>53191.567000000003</v>
      </c>
      <c r="G15" s="18">
        <v>26727.368999999999</v>
      </c>
      <c r="H15" s="18">
        <v>49334.156999999999</v>
      </c>
      <c r="I15" s="18">
        <v>34538.038</v>
      </c>
      <c r="J15" s="18">
        <v>46287.165000000001</v>
      </c>
      <c r="K15" s="18">
        <v>55554.345999999998</v>
      </c>
      <c r="L15" s="18">
        <v>70431.149999999994</v>
      </c>
      <c r="M15" s="18">
        <v>11873.687</v>
      </c>
      <c r="N15" s="34">
        <f t="shared" si="0"/>
        <v>478856.80199999997</v>
      </c>
    </row>
    <row r="16" spans="1:14" x14ac:dyDescent="0.15">
      <c r="A16" s="12" t="s">
        <v>53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50000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34">
        <f t="shared" si="0"/>
        <v>50000</v>
      </c>
    </row>
    <row r="17" spans="1:14" x14ac:dyDescent="0.15">
      <c r="A17" s="36" t="s">
        <v>26</v>
      </c>
      <c r="B17" s="18">
        <v>5827.393</v>
      </c>
      <c r="C17" s="18">
        <v>4439.6379999999999</v>
      </c>
      <c r="D17" s="18">
        <v>5212.9840000000004</v>
      </c>
      <c r="E17" s="18">
        <v>3323.7530000000002</v>
      </c>
      <c r="F17" s="18">
        <v>5593.97</v>
      </c>
      <c r="G17" s="18">
        <v>7096.0649999999996</v>
      </c>
      <c r="H17" s="18">
        <v>19595.428</v>
      </c>
      <c r="I17" s="18">
        <v>8273.1270000000004</v>
      </c>
      <c r="J17" s="18">
        <v>10730.757</v>
      </c>
      <c r="K17" s="18">
        <v>8151.6139999999996</v>
      </c>
      <c r="L17" s="18">
        <v>17380.508000000002</v>
      </c>
      <c r="M17" s="18">
        <v>2025.27</v>
      </c>
      <c r="N17" s="34">
        <f t="shared" si="0"/>
        <v>97650.507000000012</v>
      </c>
    </row>
    <row r="18" spans="1:14" x14ac:dyDescent="0.15">
      <c r="A18" s="36" t="s">
        <v>28</v>
      </c>
      <c r="B18" s="18">
        <v>1259307.28</v>
      </c>
      <c r="C18" s="18">
        <v>621265.321</v>
      </c>
      <c r="D18" s="18">
        <v>693150.30700000003</v>
      </c>
      <c r="E18" s="18">
        <v>640897.10499999998</v>
      </c>
      <c r="F18" s="18">
        <v>890984.89199999999</v>
      </c>
      <c r="G18" s="18">
        <v>609297.72900000005</v>
      </c>
      <c r="H18" s="18">
        <v>725851.63500000001</v>
      </c>
      <c r="I18" s="18">
        <v>704847.33</v>
      </c>
      <c r="J18" s="18">
        <v>503944.70699999999</v>
      </c>
      <c r="K18" s="18">
        <v>558363.19999999995</v>
      </c>
      <c r="L18" s="18">
        <v>523433.34</v>
      </c>
      <c r="M18" s="18">
        <v>543002.755</v>
      </c>
      <c r="N18" s="34">
        <f t="shared" si="0"/>
        <v>8274345.6009999998</v>
      </c>
    </row>
    <row r="19" spans="1:14" x14ac:dyDescent="0.15">
      <c r="A19" s="36" t="s">
        <v>29</v>
      </c>
      <c r="B19" s="18">
        <v>21653.304</v>
      </c>
      <c r="C19" s="18">
        <v>0</v>
      </c>
      <c r="D19" s="18">
        <v>14379.071</v>
      </c>
      <c r="E19" s="18">
        <v>19677.669000000002</v>
      </c>
      <c r="F19" s="18">
        <v>17477.580999999998</v>
      </c>
      <c r="G19" s="18">
        <v>7936.8909999999996</v>
      </c>
      <c r="H19" s="18">
        <v>11667.24</v>
      </c>
      <c r="I19" s="18">
        <v>8223.1020000000008</v>
      </c>
      <c r="J19" s="18">
        <v>6749.8159999999998</v>
      </c>
      <c r="K19" s="18">
        <v>20451.753000000001</v>
      </c>
      <c r="L19" s="18">
        <v>34313.703000000001</v>
      </c>
      <c r="M19" s="18">
        <v>4444.5460000000003</v>
      </c>
      <c r="N19" s="34">
        <f t="shared" si="0"/>
        <v>166974.67600000001</v>
      </c>
    </row>
    <row r="20" spans="1:14" x14ac:dyDescent="0.15">
      <c r="A20" s="36" t="s">
        <v>30</v>
      </c>
      <c r="B20" s="18">
        <v>24.756</v>
      </c>
      <c r="C20" s="18">
        <v>658.77300000000002</v>
      </c>
      <c r="D20" s="18">
        <v>0</v>
      </c>
      <c r="E20" s="18">
        <v>46.776000000000003</v>
      </c>
      <c r="F20" s="18">
        <v>0</v>
      </c>
      <c r="G20" s="18">
        <v>2602.326</v>
      </c>
      <c r="H20" s="18">
        <v>77.082999999999998</v>
      </c>
      <c r="I20" s="18">
        <v>34936.195</v>
      </c>
      <c r="J20" s="18">
        <v>2500</v>
      </c>
      <c r="K20" s="18">
        <v>2519.5630000000001</v>
      </c>
      <c r="L20" s="18">
        <v>10103.383</v>
      </c>
      <c r="M20" s="18">
        <v>6393.0940000000001</v>
      </c>
      <c r="N20" s="34">
        <f t="shared" si="0"/>
        <v>59861.949000000001</v>
      </c>
    </row>
    <row r="21" spans="1:14" x14ac:dyDescent="0.15">
      <c r="A21" s="36" t="s">
        <v>31</v>
      </c>
      <c r="B21" s="18">
        <v>7259.0569999999998</v>
      </c>
      <c r="C21" s="18">
        <v>6773.6559999999999</v>
      </c>
      <c r="D21" s="18">
        <v>5053.991</v>
      </c>
      <c r="E21" s="18">
        <v>6970.2560000000003</v>
      </c>
      <c r="F21" s="18">
        <v>7714.1270000000004</v>
      </c>
      <c r="G21" s="18">
        <v>8048.07</v>
      </c>
      <c r="H21" s="18">
        <v>6885.17</v>
      </c>
      <c r="I21" s="18">
        <v>9977.9490000000005</v>
      </c>
      <c r="J21" s="18">
        <v>9181.9390000000003</v>
      </c>
      <c r="K21" s="18">
        <v>4584.7190000000001</v>
      </c>
      <c r="L21" s="18">
        <v>7002.2470000000003</v>
      </c>
      <c r="M21" s="18">
        <v>4183.893</v>
      </c>
      <c r="N21" s="34">
        <f t="shared" si="0"/>
        <v>83635.073999999993</v>
      </c>
    </row>
    <row r="22" spans="1:14" x14ac:dyDescent="0.15">
      <c r="A22" s="36" t="s">
        <v>34</v>
      </c>
      <c r="B22" s="18">
        <v>722986.71400000004</v>
      </c>
      <c r="C22" s="18">
        <v>0</v>
      </c>
      <c r="D22" s="18">
        <v>531009.26199999999</v>
      </c>
      <c r="E22" s="18">
        <v>601401.41</v>
      </c>
      <c r="F22" s="18">
        <v>300308.19799999997</v>
      </c>
      <c r="G22" s="18">
        <v>661426.42700000003</v>
      </c>
      <c r="H22" s="18">
        <v>476746.99900000001</v>
      </c>
      <c r="I22" s="18">
        <v>578036.90500000003</v>
      </c>
      <c r="J22" s="18">
        <v>777051.94700000004</v>
      </c>
      <c r="K22" s="18">
        <v>520835.51199999999</v>
      </c>
      <c r="L22" s="18">
        <v>782207.03500000003</v>
      </c>
      <c r="M22" s="18">
        <v>533313.22400000005</v>
      </c>
      <c r="N22" s="34">
        <f t="shared" si="0"/>
        <v>6485323.6330000004</v>
      </c>
    </row>
    <row r="23" spans="1:14" x14ac:dyDescent="0.15">
      <c r="A23" s="36" t="s">
        <v>35</v>
      </c>
      <c r="B23" s="18">
        <v>222336.174</v>
      </c>
      <c r="C23" s="18">
        <v>809349.28700000001</v>
      </c>
      <c r="D23" s="18">
        <v>145887.408</v>
      </c>
      <c r="E23" s="18">
        <v>88334.793000000005</v>
      </c>
      <c r="F23" s="18">
        <v>243238.875</v>
      </c>
      <c r="G23" s="18">
        <v>314139.717</v>
      </c>
      <c r="H23" s="18">
        <v>176168.76699999999</v>
      </c>
      <c r="I23" s="18">
        <v>205831.753</v>
      </c>
      <c r="J23" s="18">
        <v>167089.85</v>
      </c>
      <c r="K23" s="18">
        <v>57675.330999999998</v>
      </c>
      <c r="L23" s="18">
        <v>88024.108999999997</v>
      </c>
      <c r="M23" s="18">
        <v>98909.115999999995</v>
      </c>
      <c r="N23" s="34">
        <f t="shared" si="0"/>
        <v>2616985.1799999997</v>
      </c>
    </row>
    <row r="24" spans="1:14" x14ac:dyDescent="0.15">
      <c r="A24" s="36" t="s">
        <v>36</v>
      </c>
      <c r="B24" s="18">
        <v>20932.855</v>
      </c>
      <c r="C24" s="18">
        <v>17862.669000000002</v>
      </c>
      <c r="D24" s="18">
        <v>7530.6540000000005</v>
      </c>
      <c r="E24" s="18">
        <v>14065.349</v>
      </c>
      <c r="F24" s="18">
        <v>64871.544000000002</v>
      </c>
      <c r="G24" s="18">
        <v>4255.3100000000004</v>
      </c>
      <c r="H24" s="18">
        <v>30727.674999999999</v>
      </c>
      <c r="I24" s="18">
        <v>15387.370999999999</v>
      </c>
      <c r="J24" s="18">
        <v>6159.8860000000004</v>
      </c>
      <c r="K24" s="18">
        <v>7557.95</v>
      </c>
      <c r="L24" s="18">
        <v>27562.649000000001</v>
      </c>
      <c r="M24" s="18">
        <v>15668.91</v>
      </c>
      <c r="N24" s="34">
        <f t="shared" si="0"/>
        <v>232582.82200000004</v>
      </c>
    </row>
    <row r="25" spans="1:14" x14ac:dyDescent="0.15">
      <c r="A25" s="36" t="s">
        <v>54</v>
      </c>
      <c r="B25" s="18">
        <v>19178.405999999999</v>
      </c>
      <c r="C25" s="18">
        <v>14256.407999999999</v>
      </c>
      <c r="D25" s="18">
        <v>32143.478999999999</v>
      </c>
      <c r="E25" s="18">
        <v>17501.505000000001</v>
      </c>
      <c r="F25" s="18">
        <v>16317.013000000001</v>
      </c>
      <c r="G25" s="18">
        <v>47002.341</v>
      </c>
      <c r="H25" s="18">
        <v>30902.018</v>
      </c>
      <c r="I25" s="18">
        <v>7907.875</v>
      </c>
      <c r="J25" s="18">
        <v>0</v>
      </c>
      <c r="K25" s="18">
        <v>16067.027</v>
      </c>
      <c r="L25" s="18">
        <v>22145.814999999999</v>
      </c>
      <c r="M25" s="18">
        <v>25570.608</v>
      </c>
      <c r="N25" s="34">
        <f t="shared" si="0"/>
        <v>248992.49500000002</v>
      </c>
    </row>
    <row r="26" spans="1:14" x14ac:dyDescent="0.15">
      <c r="A26" s="38" t="s">
        <v>16</v>
      </c>
      <c r="B26" s="17">
        <f t="shared" ref="B26:M26" si="1">SUM(B8:B25)</f>
        <v>2826023.3010000004</v>
      </c>
      <c r="C26" s="17">
        <f t="shared" si="1"/>
        <v>2022202.905</v>
      </c>
      <c r="D26" s="17">
        <f t="shared" si="1"/>
        <v>2066746.5350000001</v>
      </c>
      <c r="E26" s="17">
        <f t="shared" si="1"/>
        <v>1937272.659</v>
      </c>
      <c r="F26" s="17">
        <f t="shared" si="1"/>
        <v>2238898.8590000002</v>
      </c>
      <c r="G26" s="17">
        <f t="shared" si="1"/>
        <v>2253029.7740000002</v>
      </c>
      <c r="H26" s="17">
        <f t="shared" si="1"/>
        <v>2148982.9040000001</v>
      </c>
      <c r="I26" s="17">
        <f t="shared" si="1"/>
        <v>2404202.7149999999</v>
      </c>
      <c r="J26" s="17">
        <f t="shared" si="1"/>
        <v>1950505.666</v>
      </c>
      <c r="K26" s="17">
        <f t="shared" si="1"/>
        <v>1846047.2010000001</v>
      </c>
      <c r="L26" s="17">
        <f t="shared" si="1"/>
        <v>2274002.7260000003</v>
      </c>
      <c r="M26" s="17">
        <f t="shared" si="1"/>
        <v>1764445.8049999999</v>
      </c>
      <c r="N26" s="35">
        <f>SUM(B26:M26)</f>
        <v>25732361.050000001</v>
      </c>
    </row>
  </sheetData>
  <printOptions horizontalCentered="1" vertic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3"/>
  <sheetViews>
    <sheetView workbookViewId="0">
      <selection activeCell="P12" sqref="P12"/>
    </sheetView>
  </sheetViews>
  <sheetFormatPr baseColWidth="10" defaultRowHeight="15" x14ac:dyDescent="0.2"/>
  <cols>
    <col min="1" max="1" width="11" style="1" customWidth="1"/>
    <col min="2" max="3" width="10.83203125" style="21"/>
    <col min="4" max="4" width="3" style="1" customWidth="1"/>
    <col min="5" max="16384" width="10.83203125" style="1"/>
  </cols>
  <sheetData>
    <row r="1" spans="2:10" ht="18" x14ac:dyDescent="0.2">
      <c r="J1" s="7" t="s">
        <v>73</v>
      </c>
    </row>
    <row r="2" spans="2:10" ht="18" x14ac:dyDescent="0.2">
      <c r="B2" s="23" t="s">
        <v>0</v>
      </c>
      <c r="C2" s="39">
        <v>2826023.3010000004</v>
      </c>
      <c r="J2" s="7" t="s">
        <v>65</v>
      </c>
    </row>
    <row r="3" spans="2:10" x14ac:dyDescent="0.2">
      <c r="B3" s="23" t="s">
        <v>1</v>
      </c>
      <c r="C3" s="39">
        <v>2022202.905</v>
      </c>
    </row>
    <row r="4" spans="2:10" x14ac:dyDescent="0.2">
      <c r="B4" s="23" t="s">
        <v>2</v>
      </c>
      <c r="C4" s="39">
        <v>2066746.5350000001</v>
      </c>
    </row>
    <row r="5" spans="2:10" x14ac:dyDescent="0.2">
      <c r="B5" s="23" t="s">
        <v>3</v>
      </c>
      <c r="C5" s="39">
        <v>1937272.659</v>
      </c>
    </row>
    <row r="6" spans="2:10" x14ac:dyDescent="0.2">
      <c r="B6" s="23" t="s">
        <v>4</v>
      </c>
      <c r="C6" s="39">
        <v>2238898.8590000002</v>
      </c>
    </row>
    <row r="7" spans="2:10" x14ac:dyDescent="0.2">
      <c r="B7" s="23" t="s">
        <v>5</v>
      </c>
      <c r="C7" s="39">
        <v>2253029.7740000002</v>
      </c>
    </row>
    <row r="8" spans="2:10" x14ac:dyDescent="0.2">
      <c r="B8" s="23" t="s">
        <v>6</v>
      </c>
      <c r="C8" s="39">
        <v>2148982.9040000001</v>
      </c>
    </row>
    <row r="9" spans="2:10" x14ac:dyDescent="0.2">
      <c r="B9" s="23" t="s">
        <v>7</v>
      </c>
      <c r="C9" s="39">
        <v>2404202.7149999999</v>
      </c>
    </row>
    <row r="10" spans="2:10" x14ac:dyDescent="0.2">
      <c r="B10" s="23" t="s">
        <v>8</v>
      </c>
      <c r="C10" s="39">
        <v>1950505.666</v>
      </c>
    </row>
    <row r="11" spans="2:10" x14ac:dyDescent="0.2">
      <c r="B11" s="23" t="s">
        <v>9</v>
      </c>
      <c r="C11" s="39">
        <v>1846047.2010000001</v>
      </c>
    </row>
    <row r="12" spans="2:10" x14ac:dyDescent="0.2">
      <c r="B12" s="23" t="s">
        <v>10</v>
      </c>
      <c r="C12" s="39">
        <v>2274002.7260000003</v>
      </c>
    </row>
    <row r="13" spans="2:10" x14ac:dyDescent="0.2">
      <c r="B13" s="23" t="s">
        <v>11</v>
      </c>
      <c r="C13" s="39">
        <v>1764445.8049999999</v>
      </c>
    </row>
  </sheetData>
  <printOptions horizontalCentered="1" verticalCentered="1"/>
  <pageMargins left="0.19685039370078741" right="0.11811023622047245" top="0.15748031496062992" bottom="0.15748031496062992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3.2.1</vt:lpstr>
      <vt:lpstr>GRAFICO 21</vt:lpstr>
      <vt:lpstr>GRAFICO 22</vt:lpstr>
      <vt:lpstr>3.2.2</vt:lpstr>
      <vt:lpstr>GRAFICO 23</vt:lpstr>
      <vt:lpstr>3.2.3</vt:lpstr>
      <vt:lpstr>GRAFICO 24</vt:lpstr>
      <vt:lpstr>3.2.4</vt:lpstr>
      <vt:lpstr>GRAFICO 25</vt:lpstr>
      <vt:lpstr>3.2.5</vt:lpstr>
      <vt:lpstr>GRAFICO 26</vt:lpstr>
      <vt:lpstr>3.2.6</vt:lpstr>
      <vt:lpstr>3.2.7</vt:lpstr>
      <vt:lpstr>GRAFICO 28</vt:lpstr>
      <vt:lpstr>'3.2.1'!Área_de_impresión</vt:lpstr>
      <vt:lpstr>'3.2.2'!Área_de_impresión</vt:lpstr>
      <vt:lpstr>'3.2.3'!Área_de_impresión</vt:lpstr>
      <vt:lpstr>'3.2.4'!Área_de_impresión</vt:lpstr>
      <vt:lpstr>'3.2.5'!Área_de_impresión</vt:lpstr>
      <vt:lpstr>'3.2.6'!Área_de_impresión</vt:lpstr>
      <vt:lpstr>'3.2.7'!Área_de_impresión</vt:lpstr>
      <vt:lpstr>'GRAFICO 21'!Área_de_impresión</vt:lpstr>
      <vt:lpstr>'GRAFICO 22'!Área_de_impresión</vt:lpstr>
      <vt:lpstr>'GRAFICO 23'!Área_de_impresión</vt:lpstr>
      <vt:lpstr>'GRAFICO 24'!Área_de_impresión</vt:lpstr>
      <vt:lpstr>'GRAFICO 25'!Área_de_impresión</vt:lpstr>
      <vt:lpstr>'GRAFICO 26'!Área_de_impresión</vt:lpstr>
      <vt:lpstr>'GRAFICO 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Majorie Campos</cp:lastModifiedBy>
  <cp:lastPrinted>2021-05-03T20:35:21Z</cp:lastPrinted>
  <dcterms:created xsi:type="dcterms:W3CDTF">2013-07-01T18:58:51Z</dcterms:created>
  <dcterms:modified xsi:type="dcterms:W3CDTF">2023-07-03T19:54:48Z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-1282156708</vt:i4>
  </property>
  <property fmtid="{D5CDD505-2E9C-101B-9397-08002B2CF9AE}" pid="3" name="_NewReviewCycle">
    <vt:lpwstr/>
  </property>
  <property fmtid="{D5CDD505-2E9C-101B-9397-08002B2CF9AE}" pid="4" name="_EmailSubject">
    <vt:lpwstr>bol</vt:lpwstr>
  </property>
  <property fmtid="{D5CDD505-2E9C-101B-9397-08002B2CF9AE}" pid="5" name="_AuthorEmail">
    <vt:lpwstr>projas@dgtm.cl</vt:lpwstr>
  </property>
  <property fmtid="{D5CDD505-2E9C-101B-9397-08002B2CF9AE}" pid="6" name="_AuthorEmailDisplayName">
    <vt:lpwstr>Pedro Rojas F.</vt:lpwstr>
  </property>
  <property fmtid="{D5CDD505-2E9C-101B-9397-08002B2CF9AE}" pid="7" name="_ReviewingToolsShownOnce">
    <vt:lpwstr/>
  </property>
</Properties>
</file>