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mac/Desktop/Maio Mac/2023 BOLETINES/3 BOLETÍN ESTADÍSTICO MARÍTIMO/CUADROS Y GRAFICOS BEM 2023/"/>
    </mc:Choice>
  </mc:AlternateContent>
  <xr:revisionPtr revIDLastSave="0" documentId="13_ncr:1_{753F8F4A-8185-5640-B295-6FCABDC46AB9}" xr6:coauthVersionLast="47" xr6:coauthVersionMax="47" xr10:uidLastSave="{00000000-0000-0000-0000-000000000000}"/>
  <bookViews>
    <workbookView xWindow="-34200" yWindow="7700" windowWidth="30440" windowHeight="17640" xr2:uid="{00000000-000D-0000-FFFF-FFFF00000000}"/>
  </bookViews>
  <sheets>
    <sheet name="7.2" sheetId="1" r:id="rId1"/>
  </sheets>
  <definedNames>
    <definedName name="_xlnm.Print_Area" localSheetId="0">'7.2'!$B$2:$T$45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1" l="1"/>
  <c r="T8" i="1"/>
  <c r="T9" i="1" l="1"/>
  <c r="T10" i="1"/>
  <c r="T11" i="1"/>
  <c r="T12" i="1"/>
  <c r="T33" i="1"/>
  <c r="T18" i="1" l="1"/>
  <c r="T19" i="1"/>
  <c r="T20" i="1"/>
  <c r="T21" i="1"/>
  <c r="T17" i="1"/>
  <c r="E22" i="1" l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2" i="1"/>
  <c r="S31" i="1" l="1"/>
  <c r="S14" i="1"/>
  <c r="T74" i="1"/>
  <c r="S75" i="1"/>
  <c r="T100" i="1" l="1"/>
  <c r="T101" i="1"/>
  <c r="T102" i="1"/>
  <c r="T99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D103" i="1"/>
  <c r="T103" i="1" l="1"/>
  <c r="E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D14" i="1"/>
  <c r="T78" i="1" l="1"/>
  <c r="T80" i="1"/>
  <c r="T81" i="1"/>
  <c r="T88" i="1" l="1"/>
  <c r="T87" i="1"/>
  <c r="T85" i="1"/>
  <c r="T14" i="1" l="1"/>
  <c r="T24" i="1" l="1"/>
  <c r="R96" i="1"/>
  <c r="Q96" i="1"/>
  <c r="P96" i="1"/>
  <c r="O96" i="1"/>
  <c r="N96" i="1"/>
  <c r="L96" i="1"/>
  <c r="K96" i="1"/>
  <c r="J96" i="1"/>
  <c r="I96" i="1"/>
  <c r="H96" i="1"/>
  <c r="G96" i="1"/>
  <c r="F96" i="1"/>
  <c r="E96" i="1"/>
  <c r="D96" i="1"/>
  <c r="M96" i="1"/>
  <c r="T94" i="1"/>
  <c r="T93" i="1"/>
  <c r="T92" i="1"/>
  <c r="T96" i="1" l="1"/>
  <c r="T95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T73" i="1"/>
  <c r="T72" i="1"/>
  <c r="T71" i="1"/>
  <c r="T75" i="1" l="1"/>
  <c r="T89" i="1"/>
  <c r="T82" i="1"/>
  <c r="R31" i="1" l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T30" i="1"/>
  <c r="T29" i="1"/>
  <c r="T28" i="1"/>
  <c r="T27" i="1"/>
  <c r="T22" i="1"/>
  <c r="G35" i="1" l="1"/>
  <c r="K35" i="1"/>
  <c r="O35" i="1"/>
  <c r="D35" i="1"/>
  <c r="H35" i="1"/>
  <c r="P35" i="1"/>
  <c r="E35" i="1"/>
  <c r="I35" i="1"/>
  <c r="M35" i="1"/>
  <c r="Q35" i="1"/>
  <c r="T31" i="1"/>
  <c r="L35" i="1"/>
  <c r="F35" i="1"/>
  <c r="J35" i="1"/>
  <c r="N35" i="1"/>
  <c r="R35" i="1"/>
  <c r="T35" i="1" l="1"/>
</calcChain>
</file>

<file path=xl/sharedStrings.xml><?xml version="1.0" encoding="utf-8"?>
<sst xmlns="http://schemas.openxmlformats.org/spreadsheetml/2006/main" count="170" uniqueCount="62">
  <si>
    <t>7.2.- Personas accidentadas según área de actividad por Gobernación Marítima</t>
  </si>
  <si>
    <t>Área de Actividad</t>
  </si>
  <si>
    <t>Personas Accidentadas por Gobernación Marítima</t>
  </si>
  <si>
    <t>Ari</t>
  </si>
  <si>
    <t>Iqu</t>
  </si>
  <si>
    <t>Ant</t>
  </si>
  <si>
    <t>Cal</t>
  </si>
  <si>
    <t>Coq</t>
  </si>
  <si>
    <t>Hro</t>
  </si>
  <si>
    <t>Val</t>
  </si>
  <si>
    <t>Sno</t>
  </si>
  <si>
    <t>Tal</t>
  </si>
  <si>
    <t>Vld</t>
  </si>
  <si>
    <t>Pmo</t>
  </si>
  <si>
    <t>Cas</t>
  </si>
  <si>
    <t>Ays</t>
  </si>
  <si>
    <t>Par</t>
  </si>
  <si>
    <t>Wil</t>
  </si>
  <si>
    <t>TOTAL</t>
  </si>
  <si>
    <t>PERSONAL MARÍTIMO PORTUARIO</t>
  </si>
  <si>
    <t>Trabajador Portuario</t>
  </si>
  <si>
    <t>Transporte Marítimo</t>
  </si>
  <si>
    <t>Pesca Industrial</t>
  </si>
  <si>
    <t>Pesca Artesanal</t>
  </si>
  <si>
    <t>Independientes</t>
  </si>
  <si>
    <t>Oficiales MMN. - Pesca - Naves Especiales</t>
  </si>
  <si>
    <t>Total de Accidentados</t>
  </si>
  <si>
    <t>PERSONAS INVOLUCRADAS EN EMERGENCIAS MARÍTIMAS</t>
  </si>
  <si>
    <t>Nave Mayor</t>
  </si>
  <si>
    <t>Nave Especial</t>
  </si>
  <si>
    <t>Nave Menor</t>
  </si>
  <si>
    <t>Persona</t>
  </si>
  <si>
    <t>PERSONAS ACCIDENTADAS PERIODO ESTIVAL</t>
  </si>
  <si>
    <t>PERSONAS ACCIDENTADAS EN BORDE COSTERO (a)</t>
  </si>
  <si>
    <t>Muerto</t>
  </si>
  <si>
    <t>Desaparecido</t>
  </si>
  <si>
    <t>Grave</t>
  </si>
  <si>
    <t>Leve</t>
  </si>
  <si>
    <t xml:space="preserve">Otras personas accidentadas (b) </t>
  </si>
  <si>
    <t xml:space="preserve"> TOTAL GENERAL DE PERSONAS ACCIDENTADAS</t>
  </si>
  <si>
    <t>GRAVEDAD DE LA LESION DE LAS PERSONAS ACCIDENTADAS</t>
  </si>
  <si>
    <t>Total</t>
  </si>
  <si>
    <t>(a) Corresponde a accidentados que desarrollaban actividades recreativas en borde costero.</t>
  </si>
  <si>
    <t>(b) Corresponde a accidentados que no estaban realizando actividad laboral.</t>
  </si>
  <si>
    <t>A Laborales</t>
  </si>
  <si>
    <t>Gobernación Marítima / Muertos - Desaparecidos - Grave - Leve</t>
  </si>
  <si>
    <t>Muertos</t>
  </si>
  <si>
    <t>Desaparecidos</t>
  </si>
  <si>
    <t>Grave(herido)</t>
  </si>
  <si>
    <t>Leve(ileso)</t>
  </si>
  <si>
    <t>Emergencias SAR</t>
  </si>
  <si>
    <t>No Trabajador M.</t>
  </si>
  <si>
    <t>Borde Costero</t>
  </si>
  <si>
    <t>A Estivales</t>
  </si>
  <si>
    <t>1)</t>
  </si>
  <si>
    <t>2)</t>
  </si>
  <si>
    <t>3)</t>
  </si>
  <si>
    <t>4)</t>
  </si>
  <si>
    <t>5)</t>
  </si>
  <si>
    <t>Año 2022</t>
  </si>
  <si>
    <t>Atc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</si>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</sst>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41" fontId="1" fillId="0" borderId="8" xfId="0" applyNumberFormat="1" applyFont="1" applyBorder="1" applyAlignment="1">
      <alignment horizontal="right"/>
    </xf>
    <xf numFmtId="41" fontId="4" fillId="0" borderId="8" xfId="0" applyNumberFormat="1" applyFont="1" applyBorder="1"/>
    <xf numFmtId="3" fontId="4" fillId="0" borderId="5" xfId="0" applyNumberFormat="1" applyFont="1" applyBorder="1"/>
    <xf numFmtId="41" fontId="4" fillId="0" borderId="8" xfId="0" applyNumberFormat="1" applyFont="1" applyBorder="1" applyAlignment="1">
      <alignment horizontal="right"/>
    </xf>
    <xf numFmtId="3" fontId="4" fillId="0" borderId="0" xfId="0" applyNumberFormat="1" applyFont="1"/>
    <xf numFmtId="41" fontId="4" fillId="0" borderId="0" xfId="0" applyNumberFormat="1" applyFont="1" applyAlignment="1">
      <alignment horizontal="right"/>
    </xf>
    <xf numFmtId="41" fontId="4" fillId="0" borderId="0" xfId="0" applyNumberFormat="1" applyFont="1"/>
    <xf numFmtId="3" fontId="4" fillId="0" borderId="8" xfId="0" applyNumberFormat="1" applyFont="1" applyBorder="1" applyAlignment="1">
      <alignment horizontal="left"/>
    </xf>
    <xf numFmtId="3" fontId="4" fillId="0" borderId="8" xfId="0" applyNumberFormat="1" applyFont="1" applyBorder="1"/>
    <xf numFmtId="0" fontId="3" fillId="0" borderId="0" xfId="0" applyFont="1"/>
    <xf numFmtId="41" fontId="1" fillId="0" borderId="0" xfId="0" applyNumberFormat="1" applyFont="1" applyAlignment="1">
      <alignment horizontal="right"/>
    </xf>
    <xf numFmtId="41" fontId="1" fillId="0" borderId="0" xfId="0" applyNumberFormat="1" applyFont="1"/>
    <xf numFmtId="0" fontId="3" fillId="0" borderId="4" xfId="0" applyFont="1" applyBorder="1"/>
    <xf numFmtId="0" fontId="4" fillId="0" borderId="4" xfId="0" applyFont="1" applyBorder="1"/>
    <xf numFmtId="41" fontId="4" fillId="0" borderId="4" xfId="0" applyNumberFormat="1" applyFont="1" applyBorder="1" applyAlignment="1">
      <alignment horizontal="right"/>
    </xf>
    <xf numFmtId="41" fontId="4" fillId="0" borderId="4" xfId="0" applyNumberFormat="1" applyFont="1" applyBorder="1"/>
    <xf numFmtId="0" fontId="7" fillId="0" borderId="0" xfId="0" applyFont="1"/>
    <xf numFmtId="41" fontId="1" fillId="0" borderId="8" xfId="0" applyNumberFormat="1" applyFont="1" applyBorder="1"/>
    <xf numFmtId="3" fontId="4" fillId="0" borderId="9" xfId="0" applyNumberFormat="1" applyFont="1" applyBorder="1" applyAlignment="1">
      <alignment horizontal="center"/>
    </xf>
    <xf numFmtId="41" fontId="8" fillId="0" borderId="8" xfId="0" applyNumberFormat="1" applyFont="1" applyBorder="1" applyAlignment="1">
      <alignment horizontal="right"/>
    </xf>
    <xf numFmtId="0" fontId="8" fillId="0" borderId="0" xfId="0" applyFont="1"/>
    <xf numFmtId="3" fontId="7" fillId="0" borderId="0" xfId="0" applyNumberFormat="1" applyFont="1" applyAlignment="1">
      <alignment horizontal="left"/>
    </xf>
    <xf numFmtId="3" fontId="4" fillId="0" borderId="5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41" fontId="9" fillId="0" borderId="8" xfId="0" applyNumberFormat="1" applyFont="1" applyBorder="1" applyAlignment="1">
      <alignment horizontal="left"/>
    </xf>
    <xf numFmtId="0" fontId="9" fillId="0" borderId="0" xfId="0" applyFont="1"/>
    <xf numFmtId="41" fontId="9" fillId="0" borderId="0" xfId="0" applyNumberFormat="1" applyFont="1" applyAlignment="1">
      <alignment horizontal="left"/>
    </xf>
    <xf numFmtId="0" fontId="1" fillId="0" borderId="8" xfId="0" applyFont="1" applyBorder="1"/>
    <xf numFmtId="41" fontId="9" fillId="0" borderId="8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4" fillId="0" borderId="9" xfId="0" applyFont="1" applyBorder="1" applyAlignment="1">
      <alignment horizontal="center"/>
    </xf>
    <xf numFmtId="41" fontId="9" fillId="0" borderId="0" xfId="0" applyNumberFormat="1" applyFont="1"/>
    <xf numFmtId="0" fontId="9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04"/>
  <sheetViews>
    <sheetView showGridLines="0" tabSelected="1" topLeftCell="A18" zoomScale="145" zoomScaleNormal="145" workbookViewId="0">
      <selection activeCell="D38" sqref="D38:T42"/>
    </sheetView>
  </sheetViews>
  <sheetFormatPr baseColWidth="10" defaultColWidth="11.5" defaultRowHeight="14" x14ac:dyDescent="0.15"/>
  <cols>
    <col min="1" max="1" width="6.1640625" style="30" customWidth="1"/>
    <col min="2" max="2" width="11.5" style="30"/>
    <col min="3" max="3" width="35.6640625" style="30" customWidth="1"/>
    <col min="4" max="4" width="4.6640625" style="30" bestFit="1" customWidth="1"/>
    <col min="5" max="6" width="5.5" style="30" bestFit="1" customWidth="1"/>
    <col min="7" max="7" width="4.6640625" style="30" bestFit="1" customWidth="1"/>
    <col min="8" max="8" width="5.5" style="30" customWidth="1"/>
    <col min="9" max="9" width="4" style="30" bestFit="1" customWidth="1"/>
    <col min="10" max="10" width="5.33203125" style="30" bestFit="1" customWidth="1"/>
    <col min="11" max="11" width="4.6640625" style="30" customWidth="1"/>
    <col min="12" max="17" width="5.6640625" style="30" bestFit="1" customWidth="1"/>
    <col min="18" max="19" width="4.33203125" style="30" customWidth="1"/>
    <col min="20" max="20" width="8.83203125" style="30" customWidth="1"/>
    <col min="21" max="21" width="4.33203125" style="30" bestFit="1" customWidth="1"/>
    <col min="22" max="16384" width="11.5" style="30"/>
  </cols>
  <sheetData>
    <row r="1" spans="2:20" ht="14.2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2:20" ht="16" x14ac:dyDescent="0.2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2:20" ht="16" x14ac:dyDescent="0.2">
      <c r="B3" s="54" t="s">
        <v>59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2:20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2:20" ht="16" x14ac:dyDescent="0.2">
      <c r="B5" s="55" t="s">
        <v>1</v>
      </c>
      <c r="C5" s="56"/>
      <c r="D5" s="48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</row>
    <row r="6" spans="2:20" x14ac:dyDescent="0.15">
      <c r="B6" s="57"/>
      <c r="C6" s="58"/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60</v>
      </c>
      <c r="T6" s="4" t="s">
        <v>18</v>
      </c>
    </row>
    <row r="7" spans="2:20" x14ac:dyDescent="0.15">
      <c r="B7" s="5" t="s">
        <v>19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</row>
    <row r="8" spans="2:20" x14ac:dyDescent="0.15">
      <c r="B8" s="63" t="s">
        <v>20</v>
      </c>
      <c r="C8" s="64"/>
      <c r="D8" s="27">
        <v>8</v>
      </c>
      <c r="E8" s="27">
        <v>3</v>
      </c>
      <c r="F8" s="27">
        <v>19</v>
      </c>
      <c r="G8" s="27">
        <v>4</v>
      </c>
      <c r="H8" s="27">
        <v>0</v>
      </c>
      <c r="I8" s="27">
        <v>1</v>
      </c>
      <c r="J8" s="27">
        <v>9</v>
      </c>
      <c r="K8" s="27">
        <v>37</v>
      </c>
      <c r="L8" s="27">
        <v>46</v>
      </c>
      <c r="M8" s="27">
        <v>0</v>
      </c>
      <c r="N8" s="27">
        <v>3</v>
      </c>
      <c r="O8" s="27">
        <v>3</v>
      </c>
      <c r="P8" s="27">
        <v>2</v>
      </c>
      <c r="Q8" s="27">
        <v>2</v>
      </c>
      <c r="R8" s="27">
        <v>0</v>
      </c>
      <c r="S8" s="27">
        <v>0</v>
      </c>
      <c r="T8" s="11">
        <f>SUM(D8:S8)</f>
        <v>137</v>
      </c>
    </row>
    <row r="9" spans="2:20" x14ac:dyDescent="0.15">
      <c r="B9" s="63" t="s">
        <v>21</v>
      </c>
      <c r="C9" s="64"/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2</v>
      </c>
      <c r="O9" s="27">
        <v>0</v>
      </c>
      <c r="P9" s="27">
        <v>1</v>
      </c>
      <c r="Q9" s="27">
        <v>6</v>
      </c>
      <c r="R9" s="27">
        <v>0</v>
      </c>
      <c r="S9" s="27">
        <v>0</v>
      </c>
      <c r="T9" s="11">
        <f t="shared" ref="T9:T13" si="0">SUM(D9:S9)</f>
        <v>9</v>
      </c>
    </row>
    <row r="10" spans="2:20" x14ac:dyDescent="0.15">
      <c r="B10" s="63" t="s">
        <v>22</v>
      </c>
      <c r="C10" s="64"/>
      <c r="D10" s="27">
        <v>2</v>
      </c>
      <c r="E10" s="27">
        <v>13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10</v>
      </c>
      <c r="M10" s="27">
        <v>0</v>
      </c>
      <c r="N10" s="27">
        <v>0</v>
      </c>
      <c r="O10" s="27">
        <v>3</v>
      </c>
      <c r="P10" s="27">
        <v>0</v>
      </c>
      <c r="Q10" s="27">
        <v>6</v>
      </c>
      <c r="R10" s="27">
        <v>1</v>
      </c>
      <c r="S10" s="27">
        <v>0</v>
      </c>
      <c r="T10" s="11">
        <f t="shared" si="0"/>
        <v>35</v>
      </c>
    </row>
    <row r="11" spans="2:20" x14ac:dyDescent="0.15">
      <c r="B11" s="63" t="s">
        <v>23</v>
      </c>
      <c r="C11" s="64"/>
      <c r="D11" s="27">
        <v>6</v>
      </c>
      <c r="E11" s="27">
        <v>4</v>
      </c>
      <c r="F11" s="27">
        <v>1</v>
      </c>
      <c r="G11" s="27">
        <v>3</v>
      </c>
      <c r="H11" s="27">
        <v>0</v>
      </c>
      <c r="I11" s="27">
        <v>0</v>
      </c>
      <c r="J11" s="27">
        <v>0</v>
      </c>
      <c r="K11" s="27">
        <v>1</v>
      </c>
      <c r="L11" s="27">
        <v>4</v>
      </c>
      <c r="M11" s="27">
        <v>0</v>
      </c>
      <c r="N11" s="27">
        <v>5</v>
      </c>
      <c r="O11" s="27">
        <v>15</v>
      </c>
      <c r="P11" s="27">
        <v>14</v>
      </c>
      <c r="Q11" s="27">
        <v>18</v>
      </c>
      <c r="R11" s="27">
        <v>0</v>
      </c>
      <c r="S11" s="27">
        <v>0</v>
      </c>
      <c r="T11" s="11">
        <f t="shared" si="0"/>
        <v>71</v>
      </c>
    </row>
    <row r="12" spans="2:20" x14ac:dyDescent="0.15">
      <c r="B12" s="52" t="s">
        <v>24</v>
      </c>
      <c r="C12" s="53"/>
      <c r="D12" s="27">
        <v>0</v>
      </c>
      <c r="E12" s="27">
        <v>2</v>
      </c>
      <c r="F12" s="27">
        <v>1</v>
      </c>
      <c r="G12" s="27">
        <v>0</v>
      </c>
      <c r="H12" s="27">
        <v>7</v>
      </c>
      <c r="I12" s="27">
        <v>0</v>
      </c>
      <c r="J12" s="27">
        <v>1</v>
      </c>
      <c r="K12" s="27">
        <v>0</v>
      </c>
      <c r="L12" s="27">
        <v>3</v>
      </c>
      <c r="M12" s="27">
        <v>0</v>
      </c>
      <c r="N12" s="27">
        <v>10</v>
      </c>
      <c r="O12" s="27">
        <v>6</v>
      </c>
      <c r="P12" s="27">
        <v>6</v>
      </c>
      <c r="Q12" s="27">
        <v>11</v>
      </c>
      <c r="R12" s="27">
        <v>0</v>
      </c>
      <c r="S12" s="27">
        <v>0</v>
      </c>
      <c r="T12" s="11">
        <f t="shared" si="0"/>
        <v>47</v>
      </c>
    </row>
    <row r="13" spans="2:20" x14ac:dyDescent="0.15">
      <c r="B13" s="63" t="s">
        <v>25</v>
      </c>
      <c r="C13" s="64"/>
      <c r="D13" s="27">
        <v>0</v>
      </c>
      <c r="E13" s="27">
        <v>2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2</v>
      </c>
      <c r="P13" s="27">
        <v>0</v>
      </c>
      <c r="Q13" s="27">
        <v>3</v>
      </c>
      <c r="R13" s="27">
        <v>0</v>
      </c>
      <c r="S13" s="27">
        <v>0</v>
      </c>
      <c r="T13" s="11">
        <f t="shared" si="0"/>
        <v>7</v>
      </c>
    </row>
    <row r="14" spans="2:20" x14ac:dyDescent="0.15">
      <c r="B14" s="65" t="s">
        <v>26</v>
      </c>
      <c r="C14" s="66"/>
      <c r="D14" s="13">
        <f>SUM(D8:D13)</f>
        <v>16</v>
      </c>
      <c r="E14" s="13">
        <f t="shared" ref="E14:S14" si="1">SUM(E8:E13)</f>
        <v>24</v>
      </c>
      <c r="F14" s="13">
        <f t="shared" si="1"/>
        <v>21</v>
      </c>
      <c r="G14" s="13">
        <f t="shared" si="1"/>
        <v>7</v>
      </c>
      <c r="H14" s="13">
        <f t="shared" si="1"/>
        <v>7</v>
      </c>
      <c r="I14" s="13">
        <f t="shared" si="1"/>
        <v>1</v>
      </c>
      <c r="J14" s="13">
        <f t="shared" si="1"/>
        <v>10</v>
      </c>
      <c r="K14" s="13">
        <f t="shared" si="1"/>
        <v>38</v>
      </c>
      <c r="L14" s="13">
        <f t="shared" si="1"/>
        <v>63</v>
      </c>
      <c r="M14" s="13">
        <f t="shared" si="1"/>
        <v>0</v>
      </c>
      <c r="N14" s="13">
        <f t="shared" si="1"/>
        <v>20</v>
      </c>
      <c r="O14" s="13">
        <f t="shared" si="1"/>
        <v>29</v>
      </c>
      <c r="P14" s="13">
        <f t="shared" si="1"/>
        <v>23</v>
      </c>
      <c r="Q14" s="13">
        <f t="shared" si="1"/>
        <v>46</v>
      </c>
      <c r="R14" s="13">
        <f t="shared" si="1"/>
        <v>1</v>
      </c>
      <c r="S14" s="13">
        <f t="shared" si="1"/>
        <v>0</v>
      </c>
      <c r="T14" s="13">
        <f>SUM(T8:T13)</f>
        <v>306</v>
      </c>
    </row>
    <row r="15" spans="2:20" x14ac:dyDescent="0.15">
      <c r="B15" s="5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x14ac:dyDescent="0.15">
      <c r="B16" s="5" t="s">
        <v>27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</row>
    <row r="17" spans="2:20" s="38" customFormat="1" ht="13" x14ac:dyDescent="0.15">
      <c r="B17" s="63" t="s">
        <v>28</v>
      </c>
      <c r="C17" s="64"/>
      <c r="D17" s="10">
        <v>0</v>
      </c>
      <c r="E17" s="10">
        <v>36</v>
      </c>
      <c r="F17" s="10">
        <v>34</v>
      </c>
      <c r="G17" s="37">
        <v>0</v>
      </c>
      <c r="H17" s="10">
        <v>0</v>
      </c>
      <c r="I17" s="10">
        <v>0</v>
      </c>
      <c r="J17" s="37">
        <v>17</v>
      </c>
      <c r="K17" s="37">
        <v>0</v>
      </c>
      <c r="L17" s="37">
        <v>0</v>
      </c>
      <c r="M17" s="37">
        <v>0</v>
      </c>
      <c r="N17" s="37">
        <v>87</v>
      </c>
      <c r="O17" s="37">
        <v>8</v>
      </c>
      <c r="P17" s="37">
        <v>36</v>
      </c>
      <c r="Q17" s="37">
        <v>0</v>
      </c>
      <c r="R17" s="37">
        <v>0</v>
      </c>
      <c r="S17" s="37">
        <v>0</v>
      </c>
      <c r="T17" s="11">
        <f>SUM(D17:S17)</f>
        <v>218</v>
      </c>
    </row>
    <row r="18" spans="2:20" s="38" customFormat="1" ht="13" x14ac:dyDescent="0.15">
      <c r="B18" s="63" t="s">
        <v>29</v>
      </c>
      <c r="C18" s="64"/>
      <c r="D18" s="10">
        <v>0</v>
      </c>
      <c r="E18" s="10">
        <v>33</v>
      </c>
      <c r="F18" s="10">
        <v>48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29</v>
      </c>
      <c r="O18" s="10">
        <v>0</v>
      </c>
      <c r="P18" s="10">
        <v>8</v>
      </c>
      <c r="Q18" s="10">
        <v>11</v>
      </c>
      <c r="R18" s="10">
        <v>0</v>
      </c>
      <c r="S18" s="10">
        <v>0</v>
      </c>
      <c r="T18" s="11">
        <f t="shared" ref="T18:T21" si="2">SUM(D18:S18)</f>
        <v>130</v>
      </c>
    </row>
    <row r="19" spans="2:20" s="38" customFormat="1" ht="13" x14ac:dyDescent="0.15">
      <c r="B19" s="63" t="s">
        <v>30</v>
      </c>
      <c r="C19" s="64"/>
      <c r="D19" s="10">
        <v>34</v>
      </c>
      <c r="E19" s="10">
        <v>54</v>
      </c>
      <c r="F19" s="10">
        <v>121</v>
      </c>
      <c r="G19" s="10">
        <v>0</v>
      </c>
      <c r="H19" s="10">
        <v>12</v>
      </c>
      <c r="I19" s="10">
        <v>0</v>
      </c>
      <c r="J19" s="10">
        <v>10</v>
      </c>
      <c r="K19" s="10">
        <v>3</v>
      </c>
      <c r="L19" s="10">
        <v>26</v>
      </c>
      <c r="M19" s="10">
        <v>0</v>
      </c>
      <c r="N19" s="10">
        <v>40</v>
      </c>
      <c r="O19" s="10">
        <v>26</v>
      </c>
      <c r="P19" s="10">
        <v>69</v>
      </c>
      <c r="Q19" s="10">
        <v>19</v>
      </c>
      <c r="R19" s="10">
        <v>0</v>
      </c>
      <c r="S19" s="10">
        <v>0</v>
      </c>
      <c r="T19" s="11">
        <f t="shared" si="2"/>
        <v>414</v>
      </c>
    </row>
    <row r="20" spans="2:20" s="38" customFormat="1" ht="13" x14ac:dyDescent="0.15">
      <c r="B20" s="63" t="s">
        <v>31</v>
      </c>
      <c r="C20" s="64"/>
      <c r="D20" s="37">
        <v>10</v>
      </c>
      <c r="E20" s="37">
        <v>12</v>
      </c>
      <c r="F20" s="37">
        <v>15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2</v>
      </c>
      <c r="O20" s="37">
        <v>0</v>
      </c>
      <c r="P20" s="37">
        <v>9</v>
      </c>
      <c r="Q20" s="37">
        <v>0</v>
      </c>
      <c r="R20" s="37">
        <v>0</v>
      </c>
      <c r="S20" s="10">
        <v>0</v>
      </c>
      <c r="T20" s="11">
        <f t="shared" si="2"/>
        <v>48</v>
      </c>
    </row>
    <row r="21" spans="2:20" s="38" customFormat="1" ht="13" x14ac:dyDescent="0.15">
      <c r="B21" s="34" t="s">
        <v>61</v>
      </c>
      <c r="C21" s="35"/>
      <c r="D21" s="37">
        <v>6</v>
      </c>
      <c r="E21" s="39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11">
        <f t="shared" si="2"/>
        <v>6</v>
      </c>
    </row>
    <row r="22" spans="2:20" s="38" customFormat="1" ht="13" x14ac:dyDescent="0.15">
      <c r="B22" s="65" t="s">
        <v>26</v>
      </c>
      <c r="C22" s="66"/>
      <c r="D22" s="13">
        <f>SUM(D17:D21)</f>
        <v>50</v>
      </c>
      <c r="E22" s="13">
        <f t="shared" ref="E22:T22" si="3">SUM(E17:E21)</f>
        <v>135</v>
      </c>
      <c r="F22" s="13">
        <f t="shared" si="3"/>
        <v>218</v>
      </c>
      <c r="G22" s="13">
        <f t="shared" si="3"/>
        <v>1</v>
      </c>
      <c r="H22" s="13">
        <f t="shared" si="3"/>
        <v>12</v>
      </c>
      <c r="I22" s="13">
        <f t="shared" si="3"/>
        <v>0</v>
      </c>
      <c r="J22" s="13">
        <f t="shared" si="3"/>
        <v>27</v>
      </c>
      <c r="K22" s="13">
        <f t="shared" si="3"/>
        <v>3</v>
      </c>
      <c r="L22" s="13">
        <f t="shared" si="3"/>
        <v>26</v>
      </c>
      <c r="M22" s="13">
        <f t="shared" si="3"/>
        <v>0</v>
      </c>
      <c r="N22" s="13">
        <f t="shared" si="3"/>
        <v>158</v>
      </c>
      <c r="O22" s="13">
        <f t="shared" si="3"/>
        <v>34</v>
      </c>
      <c r="P22" s="13">
        <f t="shared" si="3"/>
        <v>122</v>
      </c>
      <c r="Q22" s="13">
        <f t="shared" si="3"/>
        <v>30</v>
      </c>
      <c r="R22" s="13">
        <f t="shared" si="3"/>
        <v>0</v>
      </c>
      <c r="S22" s="13">
        <f t="shared" si="3"/>
        <v>0</v>
      </c>
      <c r="T22" s="13">
        <f t="shared" si="3"/>
        <v>816</v>
      </c>
    </row>
    <row r="23" spans="2:20" x14ac:dyDescent="0.15">
      <c r="B23" s="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</row>
    <row r="24" spans="2:20" x14ac:dyDescent="0.15">
      <c r="B24" s="17" t="s">
        <v>32</v>
      </c>
      <c r="C24" s="18"/>
      <c r="D24" s="11">
        <v>11</v>
      </c>
      <c r="E24" s="11">
        <v>18</v>
      </c>
      <c r="F24" s="11">
        <v>10</v>
      </c>
      <c r="G24" s="11">
        <v>3</v>
      </c>
      <c r="H24" s="11">
        <v>96</v>
      </c>
      <c r="I24" s="11">
        <v>1</v>
      </c>
      <c r="J24" s="11">
        <v>10</v>
      </c>
      <c r="K24" s="11">
        <v>15</v>
      </c>
      <c r="L24" s="11">
        <v>11</v>
      </c>
      <c r="M24" s="11">
        <v>10</v>
      </c>
      <c r="N24" s="11">
        <v>6</v>
      </c>
      <c r="O24" s="11">
        <v>0</v>
      </c>
      <c r="P24" s="11">
        <v>0</v>
      </c>
      <c r="Q24" s="11">
        <v>1</v>
      </c>
      <c r="R24" s="11">
        <v>0</v>
      </c>
      <c r="S24" s="11">
        <v>0</v>
      </c>
      <c r="T24" s="11">
        <f>SUM(D24:R24)</f>
        <v>192</v>
      </c>
    </row>
    <row r="25" spans="2:20" x14ac:dyDescent="0.15">
      <c r="B25" s="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</row>
    <row r="26" spans="2:20" x14ac:dyDescent="0.15">
      <c r="B26" s="19" t="s">
        <v>33</v>
      </c>
      <c r="C26" s="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</row>
    <row r="27" spans="2:20" s="38" customFormat="1" ht="13" x14ac:dyDescent="0.15">
      <c r="B27" s="61" t="s">
        <v>34</v>
      </c>
      <c r="C27" s="62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40">
        <v>1</v>
      </c>
      <c r="P27" s="10">
        <v>0</v>
      </c>
      <c r="Q27" s="10">
        <v>0</v>
      </c>
      <c r="R27" s="10">
        <v>0</v>
      </c>
      <c r="S27" s="10">
        <v>0</v>
      </c>
      <c r="T27" s="11">
        <f>SUM(D27:R27)</f>
        <v>1</v>
      </c>
    </row>
    <row r="28" spans="2:20" s="38" customFormat="1" ht="13" x14ac:dyDescent="0.15">
      <c r="B28" s="61" t="s">
        <v>35</v>
      </c>
      <c r="C28" s="62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>SUM(D28:R28)</f>
        <v>0</v>
      </c>
    </row>
    <row r="29" spans="2:20" s="38" customFormat="1" ht="13" x14ac:dyDescent="0.15">
      <c r="B29" s="61" t="s">
        <v>36</v>
      </c>
      <c r="C29" s="62"/>
      <c r="D29" s="10">
        <v>0</v>
      </c>
      <c r="E29" s="40">
        <v>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40">
        <v>5</v>
      </c>
      <c r="L29" s="10">
        <v>0</v>
      </c>
      <c r="M29" s="10">
        <v>0</v>
      </c>
      <c r="N29" s="40">
        <v>2</v>
      </c>
      <c r="O29" s="10">
        <v>0</v>
      </c>
      <c r="P29" s="10">
        <v>0</v>
      </c>
      <c r="Q29" s="40">
        <v>1</v>
      </c>
      <c r="R29" s="10">
        <v>0</v>
      </c>
      <c r="S29" s="10">
        <v>0</v>
      </c>
      <c r="T29" s="11">
        <f>SUM(D29:R29)</f>
        <v>9</v>
      </c>
    </row>
    <row r="30" spans="2:20" s="38" customFormat="1" ht="13" x14ac:dyDescent="0.15">
      <c r="B30" s="61" t="s">
        <v>37</v>
      </c>
      <c r="C30" s="62"/>
      <c r="D30" s="10">
        <v>0</v>
      </c>
      <c r="E30" s="4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40">
        <v>2</v>
      </c>
      <c r="L30" s="10">
        <v>0</v>
      </c>
      <c r="M30" s="40">
        <v>8</v>
      </c>
      <c r="N30" s="4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>SUM(D30:R30)</f>
        <v>12</v>
      </c>
    </row>
    <row r="31" spans="2:20" s="38" customFormat="1" ht="13" x14ac:dyDescent="0.15">
      <c r="B31" s="59" t="s">
        <v>18</v>
      </c>
      <c r="C31" s="60"/>
      <c r="D31" s="13">
        <f>SUM(D27:D30)</f>
        <v>0</v>
      </c>
      <c r="E31" s="13">
        <f t="shared" ref="E31:T31" si="4">SUM(E27:E30)</f>
        <v>2</v>
      </c>
      <c r="F31" s="13">
        <f t="shared" si="4"/>
        <v>0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7</v>
      </c>
      <c r="L31" s="13">
        <f t="shared" si="4"/>
        <v>0</v>
      </c>
      <c r="M31" s="13">
        <f t="shared" si="4"/>
        <v>8</v>
      </c>
      <c r="N31" s="13">
        <f t="shared" si="4"/>
        <v>3</v>
      </c>
      <c r="O31" s="13">
        <f t="shared" si="4"/>
        <v>1</v>
      </c>
      <c r="P31" s="13">
        <f t="shared" si="4"/>
        <v>0</v>
      </c>
      <c r="Q31" s="13">
        <f t="shared" si="4"/>
        <v>1</v>
      </c>
      <c r="R31" s="13">
        <f t="shared" si="4"/>
        <v>0</v>
      </c>
      <c r="S31" s="13">
        <f t="shared" si="4"/>
        <v>0</v>
      </c>
      <c r="T31" s="13">
        <f t="shared" si="4"/>
        <v>22</v>
      </c>
    </row>
    <row r="32" spans="2:20" x14ac:dyDescent="0.15">
      <c r="B32" s="22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2:20" x14ac:dyDescent="0.15">
      <c r="B33" s="33" t="s">
        <v>38</v>
      </c>
      <c r="C33" s="32"/>
      <c r="D33" s="29">
        <v>0</v>
      </c>
      <c r="E33" s="29">
        <v>1</v>
      </c>
      <c r="F33" s="29">
        <v>1</v>
      </c>
      <c r="G33" s="29">
        <v>0</v>
      </c>
      <c r="H33" s="29">
        <v>0</v>
      </c>
      <c r="I33" s="29">
        <v>1</v>
      </c>
      <c r="J33" s="29">
        <v>0</v>
      </c>
      <c r="K33" s="29">
        <v>0</v>
      </c>
      <c r="L33" s="29">
        <v>1</v>
      </c>
      <c r="M33" s="29">
        <v>7</v>
      </c>
      <c r="N33" s="29">
        <v>1</v>
      </c>
      <c r="O33" s="29">
        <v>3</v>
      </c>
      <c r="P33" s="29">
        <v>9</v>
      </c>
      <c r="Q33" s="29">
        <v>12</v>
      </c>
      <c r="R33" s="29">
        <v>9</v>
      </c>
      <c r="S33" s="29">
        <v>0</v>
      </c>
      <c r="T33" s="11">
        <f>SUM(D33:S33)</f>
        <v>45</v>
      </c>
    </row>
    <row r="34" spans="2:20" x14ac:dyDescent="0.15"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2:20" x14ac:dyDescent="0.15">
      <c r="B35" s="36" t="s">
        <v>39</v>
      </c>
      <c r="C35" s="12"/>
      <c r="D35" s="13">
        <f>D14+D22+D24+D33+D31</f>
        <v>77</v>
      </c>
      <c r="E35" s="13">
        <f t="shared" ref="E35:R35" si="5">E14+E22+E24+E33+E31</f>
        <v>180</v>
      </c>
      <c r="F35" s="13">
        <f t="shared" si="5"/>
        <v>250</v>
      </c>
      <c r="G35" s="13">
        <f t="shared" si="5"/>
        <v>11</v>
      </c>
      <c r="H35" s="13">
        <f t="shared" si="5"/>
        <v>115</v>
      </c>
      <c r="I35" s="13">
        <f t="shared" si="5"/>
        <v>3</v>
      </c>
      <c r="J35" s="13">
        <f t="shared" si="5"/>
        <v>47</v>
      </c>
      <c r="K35" s="13">
        <f t="shared" si="5"/>
        <v>63</v>
      </c>
      <c r="L35" s="13">
        <f t="shared" si="5"/>
        <v>101</v>
      </c>
      <c r="M35" s="13">
        <f t="shared" si="5"/>
        <v>25</v>
      </c>
      <c r="N35" s="13">
        <f t="shared" si="5"/>
        <v>188</v>
      </c>
      <c r="O35" s="13">
        <f t="shared" si="5"/>
        <v>67</v>
      </c>
      <c r="P35" s="13">
        <f t="shared" si="5"/>
        <v>154</v>
      </c>
      <c r="Q35" s="13">
        <f t="shared" si="5"/>
        <v>90</v>
      </c>
      <c r="R35" s="13">
        <f t="shared" si="5"/>
        <v>10</v>
      </c>
      <c r="S35" s="13">
        <v>0</v>
      </c>
      <c r="T35" s="13">
        <f>T14+T22+T24+T33+T31</f>
        <v>1381</v>
      </c>
    </row>
    <row r="36" spans="2:20" x14ac:dyDescent="0.15">
      <c r="B36" s="5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x14ac:dyDescent="0.15">
      <c r="B37" s="19" t="s">
        <v>40</v>
      </c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</row>
    <row r="38" spans="2:20" s="38" customFormat="1" ht="13" x14ac:dyDescent="0.15">
      <c r="B38" s="61" t="s">
        <v>34</v>
      </c>
      <c r="C38" s="62"/>
      <c r="D38" s="41">
        <v>8</v>
      </c>
      <c r="E38" s="41">
        <v>6</v>
      </c>
      <c r="F38" s="41">
        <v>5</v>
      </c>
      <c r="G38" s="41">
        <v>1</v>
      </c>
      <c r="H38" s="41">
        <v>1</v>
      </c>
      <c r="I38" s="41">
        <v>0</v>
      </c>
      <c r="J38" s="41">
        <v>4</v>
      </c>
      <c r="K38" s="41">
        <v>2</v>
      </c>
      <c r="L38" s="41">
        <v>7</v>
      </c>
      <c r="M38" s="41">
        <v>4</v>
      </c>
      <c r="N38" s="41">
        <v>6</v>
      </c>
      <c r="O38" s="41">
        <v>9</v>
      </c>
      <c r="P38" s="41">
        <v>7</v>
      </c>
      <c r="Q38" s="41">
        <v>7</v>
      </c>
      <c r="R38" s="41">
        <v>0</v>
      </c>
      <c r="S38" s="41">
        <v>0</v>
      </c>
      <c r="T38" s="11">
        <v>67</v>
      </c>
    </row>
    <row r="39" spans="2:20" s="38" customFormat="1" ht="13" x14ac:dyDescent="0.15">
      <c r="B39" s="61" t="s">
        <v>35</v>
      </c>
      <c r="C39" s="62"/>
      <c r="D39" s="41">
        <v>5</v>
      </c>
      <c r="E39" s="41">
        <v>15</v>
      </c>
      <c r="F39" s="41">
        <v>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1</v>
      </c>
      <c r="M39" s="41">
        <v>0</v>
      </c>
      <c r="N39" s="41">
        <v>3</v>
      </c>
      <c r="O39" s="41">
        <v>0</v>
      </c>
      <c r="P39" s="41">
        <v>2</v>
      </c>
      <c r="Q39" s="41">
        <v>0</v>
      </c>
      <c r="R39" s="41">
        <v>0</v>
      </c>
      <c r="S39" s="41">
        <v>0</v>
      </c>
      <c r="T39" s="11">
        <v>33</v>
      </c>
    </row>
    <row r="40" spans="2:20" s="38" customFormat="1" ht="13" x14ac:dyDescent="0.15">
      <c r="B40" s="61" t="s">
        <v>36</v>
      </c>
      <c r="C40" s="62"/>
      <c r="D40" s="41">
        <v>13</v>
      </c>
      <c r="E40" s="41">
        <v>12</v>
      </c>
      <c r="F40" s="41">
        <v>11</v>
      </c>
      <c r="G40" s="41">
        <v>3</v>
      </c>
      <c r="H40" s="41">
        <v>7</v>
      </c>
      <c r="I40" s="41">
        <v>1</v>
      </c>
      <c r="J40" s="41">
        <v>1</v>
      </c>
      <c r="K40" s="41">
        <v>10</v>
      </c>
      <c r="L40" s="41">
        <v>16</v>
      </c>
      <c r="M40" s="41">
        <v>3</v>
      </c>
      <c r="N40" s="41">
        <v>12</v>
      </c>
      <c r="O40" s="41">
        <v>15</v>
      </c>
      <c r="P40" s="41">
        <v>33</v>
      </c>
      <c r="Q40" s="41">
        <v>19</v>
      </c>
      <c r="R40" s="41">
        <v>1</v>
      </c>
      <c r="S40" s="41">
        <v>0</v>
      </c>
      <c r="T40" s="11">
        <v>157</v>
      </c>
    </row>
    <row r="41" spans="2:20" s="38" customFormat="1" ht="13" x14ac:dyDescent="0.15">
      <c r="B41" s="61" t="s">
        <v>37</v>
      </c>
      <c r="C41" s="62"/>
      <c r="D41" s="41">
        <v>52</v>
      </c>
      <c r="E41" s="41">
        <v>147</v>
      </c>
      <c r="F41" s="41">
        <v>226</v>
      </c>
      <c r="G41" s="41">
        <v>7</v>
      </c>
      <c r="H41" s="41">
        <v>108</v>
      </c>
      <c r="I41" s="41">
        <v>1</v>
      </c>
      <c r="J41" s="41">
        <v>42</v>
      </c>
      <c r="K41" s="41">
        <v>52</v>
      </c>
      <c r="L41" s="41">
        <v>83</v>
      </c>
      <c r="M41" s="41">
        <v>12</v>
      </c>
      <c r="N41" s="41">
        <v>169</v>
      </c>
      <c r="O41" s="41">
        <v>49</v>
      </c>
      <c r="P41" s="41">
        <v>115</v>
      </c>
      <c r="Q41" s="41">
        <v>61</v>
      </c>
      <c r="R41" s="41">
        <v>0</v>
      </c>
      <c r="S41" s="41">
        <v>0</v>
      </c>
      <c r="T41" s="11">
        <v>1124</v>
      </c>
    </row>
    <row r="42" spans="2:20" s="38" customFormat="1" ht="13" x14ac:dyDescent="0.15">
      <c r="B42" s="59" t="s">
        <v>41</v>
      </c>
      <c r="C42" s="60"/>
      <c r="D42" s="13">
        <v>78</v>
      </c>
      <c r="E42" s="13">
        <v>180</v>
      </c>
      <c r="F42" s="13">
        <v>249</v>
      </c>
      <c r="G42" s="13">
        <v>11</v>
      </c>
      <c r="H42" s="13">
        <v>116</v>
      </c>
      <c r="I42" s="13">
        <v>2</v>
      </c>
      <c r="J42" s="13">
        <v>47</v>
      </c>
      <c r="K42" s="13">
        <v>64</v>
      </c>
      <c r="L42" s="13">
        <v>107</v>
      </c>
      <c r="M42" s="13">
        <v>19</v>
      </c>
      <c r="N42" s="13">
        <v>190</v>
      </c>
      <c r="O42" s="13">
        <v>73</v>
      </c>
      <c r="P42" s="13">
        <v>157</v>
      </c>
      <c r="Q42" s="13">
        <v>87</v>
      </c>
      <c r="R42" s="13">
        <v>1</v>
      </c>
      <c r="S42" s="13">
        <v>0</v>
      </c>
      <c r="T42" s="13">
        <v>1381</v>
      </c>
    </row>
    <row r="43" spans="2:20" x14ac:dyDescent="0.15"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</row>
    <row r="44" spans="2:20" x14ac:dyDescent="0.15">
      <c r="B44" s="26" t="s">
        <v>42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</row>
    <row r="45" spans="2:20" x14ac:dyDescent="0.15">
      <c r="B45" s="31" t="s">
        <v>43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61" s="38" customFormat="1" ht="13" x14ac:dyDescent="0.15"/>
    <row r="62" s="38" customFormat="1" ht="13" x14ac:dyDescent="0.15"/>
    <row r="63" s="38" customFormat="1" ht="13" x14ac:dyDescent="0.15"/>
    <row r="64" s="38" customFormat="1" ht="13" x14ac:dyDescent="0.15"/>
    <row r="65" spans="2:22" s="38" customFormat="1" ht="13" x14ac:dyDescent="0.15"/>
    <row r="66" spans="2:22" s="38" customFormat="1" ht="13" x14ac:dyDescent="0.15"/>
    <row r="67" spans="2:22" s="38" customFormat="1" ht="13" x14ac:dyDescent="0.15"/>
    <row r="68" spans="2:22" s="38" customFormat="1" ht="13" x14ac:dyDescent="0.15">
      <c r="C68" s="51" t="s">
        <v>45</v>
      </c>
      <c r="D68" s="51"/>
      <c r="E68" s="51"/>
      <c r="F68" s="51"/>
      <c r="G68" s="51"/>
    </row>
    <row r="69" spans="2:22" s="42" customFormat="1" ht="6" customHeight="1" x14ac:dyDescent="0.2"/>
    <row r="70" spans="2:22" s="38" customFormat="1" ht="13" x14ac:dyDescent="0.15">
      <c r="B70" s="38" t="s">
        <v>54</v>
      </c>
      <c r="C70" s="17" t="s">
        <v>50</v>
      </c>
      <c r="D70" s="43" t="s">
        <v>3</v>
      </c>
      <c r="E70" s="43" t="s">
        <v>4</v>
      </c>
      <c r="F70" s="43" t="s">
        <v>5</v>
      </c>
      <c r="G70" s="43" t="s">
        <v>6</v>
      </c>
      <c r="H70" s="43" t="s">
        <v>7</v>
      </c>
      <c r="I70" s="43" t="s">
        <v>8</v>
      </c>
      <c r="J70" s="43" t="s">
        <v>9</v>
      </c>
      <c r="K70" s="43" t="s">
        <v>10</v>
      </c>
      <c r="L70" s="43" t="s">
        <v>11</v>
      </c>
      <c r="M70" s="43" t="s">
        <v>12</v>
      </c>
      <c r="N70" s="43" t="s">
        <v>13</v>
      </c>
      <c r="O70" s="43" t="s">
        <v>14</v>
      </c>
      <c r="P70" s="43" t="s">
        <v>15</v>
      </c>
      <c r="Q70" s="43" t="s">
        <v>16</v>
      </c>
      <c r="R70" s="43" t="s">
        <v>17</v>
      </c>
      <c r="S70" s="43" t="s">
        <v>60</v>
      </c>
      <c r="T70" s="28" t="s">
        <v>18</v>
      </c>
    </row>
    <row r="71" spans="2:22" s="38" customFormat="1" ht="13" x14ac:dyDescent="0.15">
      <c r="C71" s="40" t="s">
        <v>46</v>
      </c>
      <c r="D71" s="27">
        <v>4</v>
      </c>
      <c r="E71" s="27">
        <v>0</v>
      </c>
      <c r="F71" s="27">
        <v>2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3</v>
      </c>
      <c r="Q71" s="27">
        <v>0</v>
      </c>
      <c r="R71" s="27">
        <v>0</v>
      </c>
      <c r="S71" s="27">
        <v>0</v>
      </c>
      <c r="T71" s="11">
        <f>SUM(D71:R71)</f>
        <v>9</v>
      </c>
      <c r="V71" s="44"/>
    </row>
    <row r="72" spans="2:22" s="38" customFormat="1" ht="13" x14ac:dyDescent="0.15">
      <c r="C72" s="40" t="s">
        <v>47</v>
      </c>
      <c r="D72" s="27">
        <v>5</v>
      </c>
      <c r="E72" s="27">
        <v>15</v>
      </c>
      <c r="F72" s="27">
        <v>7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3</v>
      </c>
      <c r="O72" s="27">
        <v>0</v>
      </c>
      <c r="P72" s="27">
        <v>2</v>
      </c>
      <c r="Q72" s="27">
        <v>0</v>
      </c>
      <c r="R72" s="27">
        <v>0</v>
      </c>
      <c r="S72" s="27">
        <v>0</v>
      </c>
      <c r="T72" s="11">
        <f>SUM(D72:R72)</f>
        <v>32</v>
      </c>
      <c r="V72" s="44"/>
    </row>
    <row r="73" spans="2:22" s="38" customFormat="1" ht="13" x14ac:dyDescent="0.15">
      <c r="C73" s="40" t="s">
        <v>48</v>
      </c>
      <c r="D73" s="27">
        <v>3</v>
      </c>
      <c r="E73" s="27">
        <v>5</v>
      </c>
      <c r="F73" s="27">
        <v>8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1</v>
      </c>
      <c r="O73" s="27">
        <v>0</v>
      </c>
      <c r="P73" s="27">
        <v>7</v>
      </c>
      <c r="Q73" s="27">
        <v>2</v>
      </c>
      <c r="R73" s="27">
        <v>0</v>
      </c>
      <c r="S73" s="27">
        <v>0</v>
      </c>
      <c r="T73" s="11">
        <f>SUM(D73:R73)</f>
        <v>27</v>
      </c>
      <c r="V73" s="44"/>
    </row>
    <row r="74" spans="2:22" s="38" customFormat="1" ht="13" x14ac:dyDescent="0.15">
      <c r="C74" s="40" t="s">
        <v>49</v>
      </c>
      <c r="D74" s="27">
        <v>38</v>
      </c>
      <c r="E74" s="27">
        <v>115</v>
      </c>
      <c r="F74" s="27">
        <v>201</v>
      </c>
      <c r="G74" s="27">
        <v>1</v>
      </c>
      <c r="H74" s="27">
        <v>12</v>
      </c>
      <c r="I74" s="27">
        <v>0</v>
      </c>
      <c r="J74" s="27">
        <v>27</v>
      </c>
      <c r="K74" s="27">
        <v>3</v>
      </c>
      <c r="L74" s="27">
        <v>25</v>
      </c>
      <c r="M74" s="27">
        <v>0</v>
      </c>
      <c r="N74" s="27">
        <v>154</v>
      </c>
      <c r="O74" s="27">
        <v>34</v>
      </c>
      <c r="P74" s="27">
        <v>110</v>
      </c>
      <c r="Q74" s="27">
        <v>28</v>
      </c>
      <c r="R74" s="27">
        <v>0</v>
      </c>
      <c r="S74" s="27">
        <v>0</v>
      </c>
      <c r="T74" s="11">
        <f>SUM(D74:S74)</f>
        <v>748</v>
      </c>
      <c r="V74" s="44"/>
    </row>
    <row r="75" spans="2:22" s="38" customFormat="1" ht="13" x14ac:dyDescent="0.15">
      <c r="C75" s="17" t="s">
        <v>26</v>
      </c>
      <c r="D75" s="13">
        <f t="shared" ref="D75:T75" si="6">SUM(D71:D74)</f>
        <v>50</v>
      </c>
      <c r="E75" s="13">
        <f t="shared" si="6"/>
        <v>135</v>
      </c>
      <c r="F75" s="13">
        <f t="shared" si="6"/>
        <v>218</v>
      </c>
      <c r="G75" s="13">
        <f t="shared" si="6"/>
        <v>1</v>
      </c>
      <c r="H75" s="13">
        <f t="shared" si="6"/>
        <v>12</v>
      </c>
      <c r="I75" s="13">
        <f t="shared" si="6"/>
        <v>0</v>
      </c>
      <c r="J75" s="13">
        <f t="shared" si="6"/>
        <v>27</v>
      </c>
      <c r="K75" s="13">
        <f t="shared" si="6"/>
        <v>3</v>
      </c>
      <c r="L75" s="13">
        <f t="shared" si="6"/>
        <v>26</v>
      </c>
      <c r="M75" s="13">
        <f t="shared" si="6"/>
        <v>0</v>
      </c>
      <c r="N75" s="13">
        <f t="shared" si="6"/>
        <v>158</v>
      </c>
      <c r="O75" s="13">
        <f t="shared" si="6"/>
        <v>34</v>
      </c>
      <c r="P75" s="13">
        <f t="shared" si="6"/>
        <v>122</v>
      </c>
      <c r="Q75" s="13">
        <f t="shared" si="6"/>
        <v>30</v>
      </c>
      <c r="R75" s="13">
        <f t="shared" si="6"/>
        <v>0</v>
      </c>
      <c r="S75" s="13">
        <f t="shared" si="6"/>
        <v>0</v>
      </c>
      <c r="T75" s="13">
        <f t="shared" si="6"/>
        <v>816</v>
      </c>
      <c r="V75" s="44"/>
    </row>
    <row r="76" spans="2:22" s="38" customFormat="1" ht="13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2" s="38" customFormat="1" ht="13" x14ac:dyDescent="0.15">
      <c r="B77" s="38" t="s">
        <v>55</v>
      </c>
      <c r="C77" s="17" t="s">
        <v>44</v>
      </c>
      <c r="D77" s="43" t="s">
        <v>3</v>
      </c>
      <c r="E77" s="43" t="s">
        <v>4</v>
      </c>
      <c r="F77" s="43" t="s">
        <v>5</v>
      </c>
      <c r="G77" s="43" t="s">
        <v>6</v>
      </c>
      <c r="H77" s="43" t="s">
        <v>7</v>
      </c>
      <c r="I77" s="43" t="s">
        <v>8</v>
      </c>
      <c r="J77" s="43" t="s">
        <v>9</v>
      </c>
      <c r="K77" s="43" t="s">
        <v>10</v>
      </c>
      <c r="L77" s="43" t="s">
        <v>11</v>
      </c>
      <c r="M77" s="43" t="s">
        <v>12</v>
      </c>
      <c r="N77" s="43" t="s">
        <v>13</v>
      </c>
      <c r="O77" s="43" t="s">
        <v>14</v>
      </c>
      <c r="P77" s="43" t="s">
        <v>15</v>
      </c>
      <c r="Q77" s="43" t="s">
        <v>16</v>
      </c>
      <c r="R77" s="43" t="s">
        <v>17</v>
      </c>
      <c r="S77" s="43"/>
      <c r="T77" s="28" t="s">
        <v>18</v>
      </c>
    </row>
    <row r="78" spans="2:22" s="38" customFormat="1" ht="13" x14ac:dyDescent="0.15">
      <c r="C78" s="45" t="s">
        <v>46</v>
      </c>
      <c r="D78" s="45"/>
      <c r="E78" s="45">
        <v>1</v>
      </c>
      <c r="F78" s="45">
        <v>1</v>
      </c>
      <c r="G78" s="45">
        <v>1</v>
      </c>
      <c r="H78" s="45">
        <v>1</v>
      </c>
      <c r="I78" s="45"/>
      <c r="J78" s="45">
        <v>2</v>
      </c>
      <c r="K78" s="45">
        <v>1</v>
      </c>
      <c r="L78" s="45"/>
      <c r="M78" s="45"/>
      <c r="N78" s="45">
        <v>5</v>
      </c>
      <c r="O78" s="45">
        <v>5</v>
      </c>
      <c r="P78" s="45">
        <v>3</v>
      </c>
      <c r="Q78" s="45">
        <v>6</v>
      </c>
      <c r="R78" s="45"/>
      <c r="S78" s="45"/>
      <c r="T78" s="11">
        <f>SUM(D78:R78)</f>
        <v>26</v>
      </c>
    </row>
    <row r="79" spans="2:22" s="38" customFormat="1" ht="13" x14ac:dyDescent="0.15">
      <c r="C79" s="45" t="s">
        <v>47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11">
        <v>0</v>
      </c>
    </row>
    <row r="80" spans="2:22" s="38" customFormat="1" ht="13" x14ac:dyDescent="0.15">
      <c r="C80" s="45" t="s">
        <v>48</v>
      </c>
      <c r="D80" s="45">
        <v>9</v>
      </c>
      <c r="E80" s="45">
        <v>5</v>
      </c>
      <c r="F80" s="45">
        <v>3</v>
      </c>
      <c r="G80" s="45">
        <v>3</v>
      </c>
      <c r="H80" s="45">
        <v>6</v>
      </c>
      <c r="I80" s="45">
        <v>1</v>
      </c>
      <c r="J80" s="45"/>
      <c r="K80" s="45">
        <v>1</v>
      </c>
      <c r="L80" s="45">
        <v>12</v>
      </c>
      <c r="M80" s="45"/>
      <c r="N80" s="45">
        <v>6</v>
      </c>
      <c r="O80" s="45">
        <v>14</v>
      </c>
      <c r="P80" s="45">
        <v>16</v>
      </c>
      <c r="Q80" s="45">
        <v>15</v>
      </c>
      <c r="R80" s="45">
        <v>1</v>
      </c>
      <c r="S80" s="45"/>
      <c r="T80" s="11">
        <f>SUM(D80:R80)</f>
        <v>92</v>
      </c>
    </row>
    <row r="81" spans="2:20" s="38" customFormat="1" ht="13" x14ac:dyDescent="0.15">
      <c r="C81" s="45" t="s">
        <v>49</v>
      </c>
      <c r="D81" s="45">
        <v>7</v>
      </c>
      <c r="E81" s="45">
        <v>18</v>
      </c>
      <c r="F81" s="45">
        <v>17</v>
      </c>
      <c r="G81" s="45">
        <v>3</v>
      </c>
      <c r="H81" s="45"/>
      <c r="I81" s="45"/>
      <c r="J81" s="45">
        <v>8</v>
      </c>
      <c r="K81" s="45">
        <v>36</v>
      </c>
      <c r="L81" s="45">
        <v>51</v>
      </c>
      <c r="M81" s="45"/>
      <c r="N81" s="45">
        <v>9</v>
      </c>
      <c r="O81" s="45">
        <v>10</v>
      </c>
      <c r="P81" s="45">
        <v>4</v>
      </c>
      <c r="Q81" s="45">
        <v>25</v>
      </c>
      <c r="R81" s="45"/>
      <c r="S81" s="45"/>
      <c r="T81" s="11">
        <f>SUM(D81:R81)</f>
        <v>188</v>
      </c>
    </row>
    <row r="82" spans="2:20" s="38" customFormat="1" ht="13" x14ac:dyDescent="0.15">
      <c r="C82" s="17" t="s">
        <v>26</v>
      </c>
      <c r="D82" s="13">
        <f t="shared" ref="D82:R82" si="7">SUM(D78:D81)</f>
        <v>16</v>
      </c>
      <c r="E82" s="13">
        <f t="shared" si="7"/>
        <v>24</v>
      </c>
      <c r="F82" s="13">
        <f t="shared" si="7"/>
        <v>21</v>
      </c>
      <c r="G82" s="13">
        <f t="shared" si="7"/>
        <v>7</v>
      </c>
      <c r="H82" s="13">
        <f t="shared" si="7"/>
        <v>7</v>
      </c>
      <c r="I82" s="13">
        <f t="shared" si="7"/>
        <v>1</v>
      </c>
      <c r="J82" s="13">
        <f t="shared" si="7"/>
        <v>10</v>
      </c>
      <c r="K82" s="13">
        <f t="shared" si="7"/>
        <v>38</v>
      </c>
      <c r="L82" s="13">
        <f t="shared" si="7"/>
        <v>63</v>
      </c>
      <c r="M82" s="13">
        <f t="shared" si="7"/>
        <v>0</v>
      </c>
      <c r="N82" s="13">
        <f t="shared" si="7"/>
        <v>20</v>
      </c>
      <c r="O82" s="13">
        <f t="shared" si="7"/>
        <v>29</v>
      </c>
      <c r="P82" s="13">
        <f t="shared" si="7"/>
        <v>23</v>
      </c>
      <c r="Q82" s="13">
        <f t="shared" si="7"/>
        <v>46</v>
      </c>
      <c r="R82" s="13">
        <f t="shared" si="7"/>
        <v>1</v>
      </c>
      <c r="S82" s="13"/>
      <c r="T82" s="11">
        <f>SUM(D82:R82)</f>
        <v>306</v>
      </c>
    </row>
    <row r="83" spans="2:20" s="38" customFormat="1" ht="13" x14ac:dyDescent="0.15"/>
    <row r="84" spans="2:20" s="38" customFormat="1" ht="13" x14ac:dyDescent="0.15">
      <c r="B84" s="38" t="s">
        <v>56</v>
      </c>
      <c r="C84" s="17" t="s">
        <v>51</v>
      </c>
      <c r="D84" s="46" t="s">
        <v>3</v>
      </c>
      <c r="E84" s="46" t="s">
        <v>4</v>
      </c>
      <c r="F84" s="46" t="s">
        <v>5</v>
      </c>
      <c r="G84" s="46" t="s">
        <v>6</v>
      </c>
      <c r="H84" s="46" t="s">
        <v>7</v>
      </c>
      <c r="I84" s="46" t="s">
        <v>8</v>
      </c>
      <c r="J84" s="46" t="s">
        <v>9</v>
      </c>
      <c r="K84" s="46" t="s">
        <v>10</v>
      </c>
      <c r="L84" s="46" t="s">
        <v>11</v>
      </c>
      <c r="M84" s="46" t="s">
        <v>12</v>
      </c>
      <c r="N84" s="46" t="s">
        <v>13</v>
      </c>
      <c r="O84" s="46" t="s">
        <v>14</v>
      </c>
      <c r="P84" s="46" t="s">
        <v>15</v>
      </c>
      <c r="Q84" s="46" t="s">
        <v>16</v>
      </c>
      <c r="R84" s="43" t="s">
        <v>17</v>
      </c>
      <c r="S84" s="43"/>
      <c r="T84" s="28" t="s">
        <v>18</v>
      </c>
    </row>
    <row r="85" spans="2:20" s="38" customFormat="1" ht="13" x14ac:dyDescent="0.15">
      <c r="C85" s="40" t="s">
        <v>46</v>
      </c>
      <c r="D85" s="40">
        <v>1</v>
      </c>
      <c r="E85" s="40"/>
      <c r="F85" s="40"/>
      <c r="G85" s="40"/>
      <c r="H85" s="40"/>
      <c r="I85" s="40"/>
      <c r="J85" s="40"/>
      <c r="K85" s="40"/>
      <c r="L85" s="40">
        <v>3</v>
      </c>
      <c r="M85" s="40">
        <v>1</v>
      </c>
      <c r="N85" s="40">
        <v>1</v>
      </c>
      <c r="O85" s="40">
        <v>3</v>
      </c>
      <c r="P85" s="40">
        <v>1</v>
      </c>
      <c r="Q85" s="40">
        <v>1</v>
      </c>
      <c r="R85" s="27">
        <v>0</v>
      </c>
      <c r="S85" s="27"/>
      <c r="T85" s="11">
        <f>SUM(D85:R85)</f>
        <v>11</v>
      </c>
    </row>
    <row r="86" spans="2:20" s="38" customFormat="1" ht="13" x14ac:dyDescent="0.15">
      <c r="C86" s="40" t="s">
        <v>47</v>
      </c>
      <c r="D86" s="40"/>
      <c r="E86" s="40"/>
      <c r="F86" s="40"/>
      <c r="G86" s="40"/>
      <c r="H86" s="40"/>
      <c r="I86" s="40"/>
      <c r="J86" s="40"/>
      <c r="K86" s="40"/>
      <c r="L86" s="40">
        <v>1</v>
      </c>
      <c r="M86" s="40"/>
      <c r="N86" s="40"/>
      <c r="O86" s="40"/>
      <c r="P86" s="40"/>
      <c r="Q86" s="40"/>
      <c r="R86" s="27">
        <v>0</v>
      </c>
      <c r="S86" s="27"/>
      <c r="T86" s="11">
        <v>0</v>
      </c>
    </row>
    <row r="87" spans="2:20" s="38" customFormat="1" ht="13" x14ac:dyDescent="0.15">
      <c r="C87" s="40" t="s">
        <v>48</v>
      </c>
      <c r="D87" s="40"/>
      <c r="E87" s="40"/>
      <c r="F87" s="40"/>
      <c r="G87" s="40"/>
      <c r="H87" s="40">
        <v>1</v>
      </c>
      <c r="I87" s="40"/>
      <c r="J87" s="40"/>
      <c r="K87" s="40">
        <v>1</v>
      </c>
      <c r="L87" s="40">
        <v>1</v>
      </c>
      <c r="M87" s="40"/>
      <c r="N87" s="40">
        <v>1</v>
      </c>
      <c r="O87" s="40">
        <v>1</v>
      </c>
      <c r="P87" s="40">
        <v>10</v>
      </c>
      <c r="Q87" s="40">
        <v>1</v>
      </c>
      <c r="R87" s="27">
        <v>0</v>
      </c>
      <c r="S87" s="27"/>
      <c r="T87" s="11">
        <f>SUM(D87:R87)</f>
        <v>16</v>
      </c>
    </row>
    <row r="88" spans="2:20" s="38" customFormat="1" ht="13" x14ac:dyDescent="0.15">
      <c r="C88" s="40" t="s">
        <v>49</v>
      </c>
      <c r="D88" s="40"/>
      <c r="E88" s="40">
        <v>1</v>
      </c>
      <c r="F88" s="40"/>
      <c r="G88" s="40"/>
      <c r="H88" s="40"/>
      <c r="I88" s="40"/>
      <c r="J88" s="40"/>
      <c r="K88" s="40"/>
      <c r="L88" s="40">
        <v>2</v>
      </c>
      <c r="M88" s="40"/>
      <c r="N88" s="40">
        <v>1</v>
      </c>
      <c r="O88" s="40">
        <v>5</v>
      </c>
      <c r="P88" s="40">
        <v>1</v>
      </c>
      <c r="Q88" s="40">
        <v>7</v>
      </c>
      <c r="R88" s="27">
        <v>0</v>
      </c>
      <c r="S88" s="27"/>
      <c r="T88" s="11">
        <f>SUM(D88:R88)</f>
        <v>17</v>
      </c>
    </row>
    <row r="89" spans="2:20" s="38" customFormat="1" ht="13" x14ac:dyDescent="0.15">
      <c r="C89" s="17" t="s">
        <v>26</v>
      </c>
      <c r="D89" s="13">
        <f t="shared" ref="D89:R89" si="8">SUM(D85:D88)</f>
        <v>1</v>
      </c>
      <c r="E89" s="13">
        <f t="shared" si="8"/>
        <v>1</v>
      </c>
      <c r="F89" s="13">
        <f t="shared" si="8"/>
        <v>0</v>
      </c>
      <c r="G89" s="13">
        <f t="shared" si="8"/>
        <v>0</v>
      </c>
      <c r="H89" s="13">
        <f t="shared" si="8"/>
        <v>1</v>
      </c>
      <c r="I89" s="13">
        <f t="shared" si="8"/>
        <v>0</v>
      </c>
      <c r="J89" s="13">
        <f t="shared" si="8"/>
        <v>0</v>
      </c>
      <c r="K89" s="13">
        <f t="shared" si="8"/>
        <v>1</v>
      </c>
      <c r="L89" s="13">
        <f t="shared" si="8"/>
        <v>7</v>
      </c>
      <c r="M89" s="13">
        <f t="shared" si="8"/>
        <v>1</v>
      </c>
      <c r="N89" s="13">
        <f t="shared" si="8"/>
        <v>3</v>
      </c>
      <c r="O89" s="13">
        <f t="shared" si="8"/>
        <v>9</v>
      </c>
      <c r="P89" s="13">
        <f t="shared" si="8"/>
        <v>12</v>
      </c>
      <c r="Q89" s="13">
        <f t="shared" si="8"/>
        <v>9</v>
      </c>
      <c r="R89" s="13">
        <f t="shared" si="8"/>
        <v>0</v>
      </c>
      <c r="S89" s="13"/>
      <c r="T89" s="11">
        <f>SUM(D89:R89)</f>
        <v>45</v>
      </c>
    </row>
    <row r="90" spans="2:20" s="38" customFormat="1" ht="13" x14ac:dyDescent="0.15"/>
    <row r="91" spans="2:20" s="38" customFormat="1" ht="13" x14ac:dyDescent="0.15">
      <c r="B91" s="38" t="s">
        <v>57</v>
      </c>
      <c r="C91" s="17" t="s">
        <v>52</v>
      </c>
      <c r="D91" s="46" t="s">
        <v>3</v>
      </c>
      <c r="E91" s="46" t="s">
        <v>4</v>
      </c>
      <c r="F91" s="46" t="s">
        <v>5</v>
      </c>
      <c r="G91" s="46" t="s">
        <v>6</v>
      </c>
      <c r="H91" s="46" t="s">
        <v>7</v>
      </c>
      <c r="I91" s="46" t="s">
        <v>8</v>
      </c>
      <c r="J91" s="46" t="s">
        <v>9</v>
      </c>
      <c r="K91" s="46" t="s">
        <v>10</v>
      </c>
      <c r="L91" s="46" t="s">
        <v>11</v>
      </c>
      <c r="M91" s="46" t="s">
        <v>12</v>
      </c>
      <c r="N91" s="46" t="s">
        <v>13</v>
      </c>
      <c r="O91" s="46" t="s">
        <v>14</v>
      </c>
      <c r="P91" s="46" t="s">
        <v>15</v>
      </c>
      <c r="Q91" s="46" t="s">
        <v>16</v>
      </c>
      <c r="R91" s="46" t="s">
        <v>17</v>
      </c>
      <c r="S91" s="46"/>
      <c r="T91" s="4" t="s">
        <v>18</v>
      </c>
    </row>
    <row r="92" spans="2:20" s="38" customFormat="1" ht="13" x14ac:dyDescent="0.15">
      <c r="C92" s="40" t="s">
        <v>46</v>
      </c>
      <c r="D92" s="2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>
        <v>1</v>
      </c>
      <c r="P92" s="40"/>
      <c r="Q92" s="40"/>
      <c r="R92" s="27">
        <v>0</v>
      </c>
      <c r="S92" s="27"/>
      <c r="T92" s="11">
        <f>SUM(D92:R92)</f>
        <v>1</v>
      </c>
    </row>
    <row r="93" spans="2:20" s="38" customFormat="1" ht="13" x14ac:dyDescent="0.15">
      <c r="C93" s="40" t="s">
        <v>47</v>
      </c>
      <c r="D93" s="27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27">
        <v>0</v>
      </c>
      <c r="S93" s="27"/>
      <c r="T93" s="11">
        <f>SUM(D93:R93)</f>
        <v>0</v>
      </c>
    </row>
    <row r="94" spans="2:20" s="38" customFormat="1" ht="13" x14ac:dyDescent="0.15">
      <c r="C94" s="40" t="s">
        <v>48</v>
      </c>
      <c r="D94" s="27"/>
      <c r="E94" s="40">
        <v>1</v>
      </c>
      <c r="F94" s="40"/>
      <c r="G94" s="40"/>
      <c r="H94" s="40"/>
      <c r="I94" s="40"/>
      <c r="J94" s="40"/>
      <c r="K94" s="40">
        <v>5</v>
      </c>
      <c r="L94" s="40"/>
      <c r="M94" s="40"/>
      <c r="N94" s="40">
        <v>2</v>
      </c>
      <c r="O94" s="40"/>
      <c r="P94" s="40"/>
      <c r="Q94" s="40">
        <v>1</v>
      </c>
      <c r="R94" s="27">
        <v>0</v>
      </c>
      <c r="S94" s="27"/>
      <c r="T94" s="11">
        <f>SUM(D94:R94)</f>
        <v>9</v>
      </c>
    </row>
    <row r="95" spans="2:20" s="38" customFormat="1" ht="13" x14ac:dyDescent="0.15">
      <c r="C95" s="40" t="s">
        <v>49</v>
      </c>
      <c r="D95" s="27"/>
      <c r="E95" s="40">
        <v>1</v>
      </c>
      <c r="F95" s="40"/>
      <c r="G95" s="40"/>
      <c r="H95" s="40"/>
      <c r="I95" s="40"/>
      <c r="J95" s="40"/>
      <c r="K95" s="40">
        <v>2</v>
      </c>
      <c r="L95" s="40"/>
      <c r="M95" s="40">
        <v>8</v>
      </c>
      <c r="N95" s="40">
        <v>1</v>
      </c>
      <c r="O95" s="40"/>
      <c r="P95" s="40"/>
      <c r="Q95" s="40"/>
      <c r="R95" s="27">
        <v>0</v>
      </c>
      <c r="S95" s="27"/>
      <c r="T95" s="11">
        <f>SUM(D95:R95)</f>
        <v>12</v>
      </c>
    </row>
    <row r="96" spans="2:20" s="38" customFormat="1" ht="13" x14ac:dyDescent="0.15">
      <c r="C96" s="17" t="s">
        <v>26</v>
      </c>
      <c r="D96" s="13">
        <f t="shared" ref="D96:R96" si="9">SUM(D92:D95)</f>
        <v>0</v>
      </c>
      <c r="E96" s="13">
        <f t="shared" si="9"/>
        <v>2</v>
      </c>
      <c r="F96" s="13">
        <f t="shared" si="9"/>
        <v>0</v>
      </c>
      <c r="G96" s="13">
        <f t="shared" si="9"/>
        <v>0</v>
      </c>
      <c r="H96" s="13">
        <f t="shared" si="9"/>
        <v>0</v>
      </c>
      <c r="I96" s="13">
        <f t="shared" si="9"/>
        <v>0</v>
      </c>
      <c r="J96" s="13">
        <f t="shared" si="9"/>
        <v>0</v>
      </c>
      <c r="K96" s="13">
        <f t="shared" si="9"/>
        <v>7</v>
      </c>
      <c r="L96" s="13">
        <f t="shared" si="9"/>
        <v>0</v>
      </c>
      <c r="M96" s="13">
        <f t="shared" si="9"/>
        <v>8</v>
      </c>
      <c r="N96" s="13">
        <f t="shared" si="9"/>
        <v>3</v>
      </c>
      <c r="O96" s="13">
        <f t="shared" si="9"/>
        <v>1</v>
      </c>
      <c r="P96" s="13">
        <f t="shared" si="9"/>
        <v>0</v>
      </c>
      <c r="Q96" s="13">
        <f t="shared" si="9"/>
        <v>1</v>
      </c>
      <c r="R96" s="13">
        <f t="shared" si="9"/>
        <v>0</v>
      </c>
      <c r="S96" s="13"/>
      <c r="T96" s="11">
        <f>SUM(D96:R96)</f>
        <v>22</v>
      </c>
    </row>
    <row r="97" spans="2:20" s="38" customFormat="1" ht="13" x14ac:dyDescent="0.15"/>
    <row r="98" spans="2:20" s="38" customFormat="1" ht="13" x14ac:dyDescent="0.15">
      <c r="B98" s="38" t="s">
        <v>58</v>
      </c>
      <c r="C98" s="47" t="s">
        <v>53</v>
      </c>
      <c r="D98" s="47" t="s">
        <v>3</v>
      </c>
      <c r="E98" s="47" t="s">
        <v>4</v>
      </c>
      <c r="F98" s="47" t="s">
        <v>5</v>
      </c>
      <c r="G98" s="47" t="s">
        <v>6</v>
      </c>
      <c r="H98" s="47" t="s">
        <v>7</v>
      </c>
      <c r="I98" s="47" t="s">
        <v>8</v>
      </c>
      <c r="J98" s="47" t="s">
        <v>9</v>
      </c>
      <c r="K98" s="47" t="s">
        <v>10</v>
      </c>
      <c r="L98" s="47" t="s">
        <v>11</v>
      </c>
      <c r="M98" s="47" t="s">
        <v>12</v>
      </c>
      <c r="N98" s="47" t="s">
        <v>13</v>
      </c>
      <c r="O98" s="47" t="s">
        <v>14</v>
      </c>
      <c r="P98" s="47" t="s">
        <v>15</v>
      </c>
      <c r="Q98" s="47" t="s">
        <v>16</v>
      </c>
      <c r="R98" s="47" t="s">
        <v>17</v>
      </c>
      <c r="S98" s="47"/>
      <c r="T98" s="47" t="s">
        <v>18</v>
      </c>
    </row>
    <row r="99" spans="2:20" s="38" customFormat="1" ht="13" x14ac:dyDescent="0.15">
      <c r="C99" s="40" t="s">
        <v>46</v>
      </c>
      <c r="D99" s="40">
        <v>3</v>
      </c>
      <c r="E99" s="40">
        <v>5</v>
      </c>
      <c r="F99" s="40">
        <v>2</v>
      </c>
      <c r="G99" s="40">
        <v>0</v>
      </c>
      <c r="H99" s="40">
        <v>0</v>
      </c>
      <c r="I99" s="40"/>
      <c r="J99" s="40">
        <v>2</v>
      </c>
      <c r="K99" s="40">
        <v>1</v>
      </c>
      <c r="L99" s="40">
        <v>4</v>
      </c>
      <c r="M99" s="40">
        <v>3</v>
      </c>
      <c r="N99" s="40">
        <v>0</v>
      </c>
      <c r="O99" s="40"/>
      <c r="P99" s="40"/>
      <c r="Q99" s="40">
        <v>0</v>
      </c>
      <c r="R99" s="27">
        <v>0</v>
      </c>
      <c r="S99" s="27"/>
      <c r="T99" s="11">
        <f>SUM(D99:R99)</f>
        <v>20</v>
      </c>
    </row>
    <row r="100" spans="2:20" s="38" customFormat="1" ht="13" x14ac:dyDescent="0.15">
      <c r="C100" s="40" t="s">
        <v>47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/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/>
      <c r="P100" s="40"/>
      <c r="Q100" s="40">
        <v>0</v>
      </c>
      <c r="R100" s="27">
        <v>0</v>
      </c>
      <c r="S100" s="27"/>
      <c r="T100" s="11">
        <f t="shared" ref="T100:T102" si="10">SUM(D100:R100)</f>
        <v>0</v>
      </c>
    </row>
    <row r="101" spans="2:20" s="38" customFormat="1" ht="13" x14ac:dyDescent="0.15">
      <c r="C101" s="40" t="s">
        <v>48</v>
      </c>
      <c r="D101" s="40">
        <v>1</v>
      </c>
      <c r="E101" s="40">
        <v>1</v>
      </c>
      <c r="F101" s="40">
        <v>0</v>
      </c>
      <c r="G101" s="40">
        <v>0</v>
      </c>
      <c r="H101" s="40">
        <v>0</v>
      </c>
      <c r="I101" s="40"/>
      <c r="J101" s="40">
        <v>1</v>
      </c>
      <c r="K101" s="40">
        <v>3</v>
      </c>
      <c r="L101" s="40">
        <v>2</v>
      </c>
      <c r="M101" s="40">
        <v>3</v>
      </c>
      <c r="N101" s="40">
        <v>2</v>
      </c>
      <c r="O101" s="40"/>
      <c r="P101" s="40"/>
      <c r="Q101" s="40">
        <v>0</v>
      </c>
      <c r="R101" s="27">
        <v>0</v>
      </c>
      <c r="S101" s="27"/>
      <c r="T101" s="11">
        <f t="shared" si="10"/>
        <v>13</v>
      </c>
    </row>
    <row r="102" spans="2:20" s="38" customFormat="1" ht="13" x14ac:dyDescent="0.15">
      <c r="C102" s="40" t="s">
        <v>49</v>
      </c>
      <c r="D102" s="40">
        <v>7</v>
      </c>
      <c r="E102" s="40">
        <v>12</v>
      </c>
      <c r="F102" s="40">
        <v>8</v>
      </c>
      <c r="G102" s="40">
        <v>3</v>
      </c>
      <c r="H102" s="40">
        <v>96</v>
      </c>
      <c r="I102" s="40">
        <v>1</v>
      </c>
      <c r="J102" s="40">
        <v>7</v>
      </c>
      <c r="K102" s="40">
        <v>11</v>
      </c>
      <c r="L102" s="40">
        <v>5</v>
      </c>
      <c r="M102" s="40">
        <v>4</v>
      </c>
      <c r="N102" s="40">
        <v>4</v>
      </c>
      <c r="O102" s="40"/>
      <c r="P102" s="40"/>
      <c r="Q102" s="40">
        <v>1</v>
      </c>
      <c r="R102" s="27">
        <v>0</v>
      </c>
      <c r="S102" s="27"/>
      <c r="T102" s="11">
        <f t="shared" si="10"/>
        <v>159</v>
      </c>
    </row>
    <row r="103" spans="2:20" s="38" customFormat="1" ht="13" x14ac:dyDescent="0.15">
      <c r="C103" s="47" t="s">
        <v>26</v>
      </c>
      <c r="D103" s="11">
        <f>SUM(D99:D102)</f>
        <v>11</v>
      </c>
      <c r="E103" s="11">
        <f t="shared" ref="E103:T103" si="11">SUM(E99:E102)</f>
        <v>18</v>
      </c>
      <c r="F103" s="11">
        <f t="shared" si="11"/>
        <v>10</v>
      </c>
      <c r="G103" s="11">
        <f t="shared" si="11"/>
        <v>3</v>
      </c>
      <c r="H103" s="11">
        <f t="shared" si="11"/>
        <v>96</v>
      </c>
      <c r="I103" s="11">
        <f t="shared" si="11"/>
        <v>1</v>
      </c>
      <c r="J103" s="11">
        <f t="shared" si="11"/>
        <v>10</v>
      </c>
      <c r="K103" s="11">
        <f t="shared" si="11"/>
        <v>15</v>
      </c>
      <c r="L103" s="11">
        <f t="shared" si="11"/>
        <v>11</v>
      </c>
      <c r="M103" s="11">
        <f t="shared" si="11"/>
        <v>10</v>
      </c>
      <c r="N103" s="11">
        <f t="shared" si="11"/>
        <v>6</v>
      </c>
      <c r="O103" s="11">
        <f t="shared" si="11"/>
        <v>0</v>
      </c>
      <c r="P103" s="11">
        <f t="shared" si="11"/>
        <v>0</v>
      </c>
      <c r="Q103" s="11">
        <f t="shared" si="11"/>
        <v>1</v>
      </c>
      <c r="R103" s="11">
        <f t="shared" si="11"/>
        <v>0</v>
      </c>
      <c r="S103" s="11"/>
      <c r="T103" s="11">
        <f t="shared" si="11"/>
        <v>192</v>
      </c>
    </row>
    <row r="104" spans="2:20" s="38" customFormat="1" ht="13" x14ac:dyDescent="0.15"/>
  </sheetData>
  <mergeCells count="27">
    <mergeCell ref="B8:C8"/>
    <mergeCell ref="B14:C14"/>
    <mergeCell ref="B13:C13"/>
    <mergeCell ref="B11:C11"/>
    <mergeCell ref="B10:C10"/>
    <mergeCell ref="B9:C9"/>
    <mergeCell ref="B17:C17"/>
    <mergeCell ref="B18:C18"/>
    <mergeCell ref="B19:C19"/>
    <mergeCell ref="B20:C20"/>
    <mergeCell ref="B22:C22"/>
    <mergeCell ref="D5:T5"/>
    <mergeCell ref="C68:G68"/>
    <mergeCell ref="B12:C12"/>
    <mergeCell ref="B2:T2"/>
    <mergeCell ref="B3:T3"/>
    <mergeCell ref="B5:C6"/>
    <mergeCell ref="B42:C42"/>
    <mergeCell ref="B41:C41"/>
    <mergeCell ref="B40:C40"/>
    <mergeCell ref="B39:C39"/>
    <mergeCell ref="B38:C38"/>
    <mergeCell ref="B31:C31"/>
    <mergeCell ref="B30:C30"/>
    <mergeCell ref="B29:C29"/>
    <mergeCell ref="B28:C28"/>
    <mergeCell ref="B27:C27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T24 T27:T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</vt:lpstr>
      <vt:lpstr>'7.2'!Área_de_impresión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Tapia Contreras</dc:creator>
  <cp:lastModifiedBy>Majorie Campos</cp:lastModifiedBy>
  <cp:lastPrinted>2023-06-27T14:47:40Z</cp:lastPrinted>
  <dcterms:created xsi:type="dcterms:W3CDTF">2022-05-05T20:51:19Z</dcterms:created>
  <dcterms:modified xsi:type="dcterms:W3CDTF">2023-06-30T14:56:25Z</dcterms:modified>
</cp:coreProperties>
</file>