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152.85\Macintosh HD\Users\maiomac\Desktop\Maio Mac\2023 BOLETINES\3 BOLETÍN ESTADÍSTICO MARÍTIMO\CUADROS Y GRAFICOS BEM 2023\"/>
    </mc:Choice>
  </mc:AlternateContent>
  <bookViews>
    <workbookView xWindow="0" yWindow="0" windowWidth="28800" windowHeight="12300"/>
  </bookViews>
  <sheets>
    <sheet name="CUADRO 9_2_2" sheetId="2" r:id="rId1"/>
  </sheets>
  <definedNames>
    <definedName name="_xlnm._FilterDatabase" localSheetId="0" hidden="1">'CUADRO 9_2_2'!$B$5:$W$64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2" l="1"/>
  <c r="W7" i="2" l="1"/>
  <c r="W8" i="2"/>
  <c r="W9" i="2"/>
  <c r="W10" i="2"/>
  <c r="W11" i="2"/>
  <c r="W12" i="2"/>
  <c r="W13" i="2"/>
  <c r="W14" i="2"/>
  <c r="W16" i="2"/>
  <c r="W15" i="2"/>
  <c r="W17" i="2"/>
  <c r="W18" i="2"/>
  <c r="W19" i="2"/>
  <c r="W20" i="2"/>
  <c r="W21" i="2"/>
  <c r="W23" i="2"/>
  <c r="W24" i="2"/>
  <c r="W22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" i="2" l="1"/>
  <c r="W64" i="2" s="1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C79" i="2" l="1"/>
</calcChain>
</file>

<file path=xl/sharedStrings.xml><?xml version="1.0" encoding="utf-8"?>
<sst xmlns="http://schemas.openxmlformats.org/spreadsheetml/2006/main" count="83" uniqueCount="82">
  <si>
    <t>Total</t>
  </si>
  <si>
    <t>Pesca Artesanal</t>
  </si>
  <si>
    <t>Pesca Deportiva</t>
  </si>
  <si>
    <t>Buceo Artesanal</t>
  </si>
  <si>
    <t>Transporte Pasajeros</t>
  </si>
  <si>
    <t>Transporte Carga</t>
  </si>
  <si>
    <t>Apoyo Faenas Buceo</t>
  </si>
  <si>
    <t>Turismo</t>
  </si>
  <si>
    <t>Otros</t>
  </si>
  <si>
    <t>Transporte Carga-Pasajeros</t>
  </si>
  <si>
    <t>Fletero</t>
  </si>
  <si>
    <t>Deportivo de Bahia</t>
  </si>
  <si>
    <t>Deportivo Costero</t>
  </si>
  <si>
    <t>Deportivo de Alta Mar</t>
  </si>
  <si>
    <t>de Bahia</t>
  </si>
  <si>
    <t>Cultivos Marinos</t>
  </si>
  <si>
    <t>Transporte y Apoyo de Buceo</t>
  </si>
  <si>
    <t>Apoyo Salmoneras</t>
  </si>
  <si>
    <t>Pesca y Buceo Artesanal</t>
  </si>
  <si>
    <t>Apoyo Centro de Cultivos</t>
  </si>
  <si>
    <t>Cabotaje  y Apoyo Centro Cultivo</t>
  </si>
  <si>
    <t>Capitanía de Puerto</t>
  </si>
  <si>
    <t>Arica</t>
  </si>
  <si>
    <t>Iquique</t>
  </si>
  <si>
    <t>Patache</t>
  </si>
  <si>
    <t>Tocopilla</t>
  </si>
  <si>
    <t>Mejillones</t>
  </si>
  <si>
    <t>Antofagasta</t>
  </si>
  <si>
    <t>Taltal</t>
  </si>
  <si>
    <t>Chañaral</t>
  </si>
  <si>
    <t>Caldera</t>
  </si>
  <si>
    <t>Huasco-Guacolda</t>
  </si>
  <si>
    <t>Hanga Roa</t>
  </si>
  <si>
    <t>Coquimbo</t>
  </si>
  <si>
    <t>Tongoy</t>
  </si>
  <si>
    <t>Los Vilos</t>
  </si>
  <si>
    <t>Quintero</t>
  </si>
  <si>
    <t>Valparaíso</t>
  </si>
  <si>
    <t>Juan Fernández</t>
  </si>
  <si>
    <t>Algarrobo</t>
  </si>
  <si>
    <t>San Antonio</t>
  </si>
  <si>
    <t>Lago Rapel</t>
  </si>
  <si>
    <t>Pichilemu</t>
  </si>
  <si>
    <t>Constitución</t>
  </si>
  <si>
    <t>Lirquén</t>
  </si>
  <si>
    <t>Talcahuano</t>
  </si>
  <si>
    <t>San Vicente</t>
  </si>
  <si>
    <t>Coronel</t>
  </si>
  <si>
    <t>Lota</t>
  </si>
  <si>
    <t>Lebu</t>
  </si>
  <si>
    <t>Carahue</t>
  </si>
  <si>
    <t>Lago Villarrica</t>
  </si>
  <si>
    <t>Lago Panguipulli</t>
  </si>
  <si>
    <t>Valdivia</t>
  </si>
  <si>
    <t>Corral</t>
  </si>
  <si>
    <t>Lago Ranco</t>
  </si>
  <si>
    <t>Puerto Varas</t>
  </si>
  <si>
    <t>Puerto Montt</t>
  </si>
  <si>
    <t>Cochamó</t>
  </si>
  <si>
    <t>Maullín</t>
  </si>
  <si>
    <t>Calbuco</t>
  </si>
  <si>
    <t>Ancud</t>
  </si>
  <si>
    <t>Río Negro Hornopirén</t>
  </si>
  <si>
    <t>Quemchi</t>
  </si>
  <si>
    <t>Achao</t>
  </si>
  <si>
    <t>Castro</t>
  </si>
  <si>
    <t>Chonchi</t>
  </si>
  <si>
    <t>Chaitén</t>
  </si>
  <si>
    <t>Quellón</t>
  </si>
  <si>
    <t>Melinka</t>
  </si>
  <si>
    <t>Puerto Aguirre</t>
  </si>
  <si>
    <t>Chacabuco</t>
  </si>
  <si>
    <t>Lago Gral. Carrera</t>
  </si>
  <si>
    <t>Río Baker</t>
  </si>
  <si>
    <t>Puerto Edén</t>
  </si>
  <si>
    <t>Puerto Natales</t>
  </si>
  <si>
    <t>Punta Arenas</t>
  </si>
  <si>
    <t>Tierra del Fuego</t>
  </si>
  <si>
    <t>Puerto Williams</t>
  </si>
  <si>
    <t>Tipo de actividad</t>
  </si>
  <si>
    <t>Puerto Cisne</t>
  </si>
  <si>
    <t>9.2.2.- Naves y artefactos navales menores de 50 T.R.G., vigentes por Capitanía de Puerto según tipo de actividad de la nave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</si>
</sst>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18">
    <xf numFmtId="0" fontId="0" fillId="0" borderId="0" xfId="0"/>
    <xf numFmtId="0" fontId="5" fillId="2" borderId="0" xfId="0" applyFont="1" applyFill="1" applyAlignment="1">
      <alignment horizontal="center" vertical="center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/>
    <xf numFmtId="0" fontId="6" fillId="2" borderId="3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wrapText="1"/>
    </xf>
    <xf numFmtId="164" fontId="2" fillId="2" borderId="1" xfId="0" applyNumberFormat="1" applyFont="1" applyFill="1" applyBorder="1"/>
    <xf numFmtId="164" fontId="5" fillId="2" borderId="1" xfId="0" applyNumberFormat="1" applyFont="1" applyFill="1" applyBorder="1"/>
    <xf numFmtId="3" fontId="5" fillId="2" borderId="1" xfId="0" applyNumberFormat="1" applyFont="1" applyFill="1" applyBorder="1"/>
    <xf numFmtId="0" fontId="4" fillId="2" borderId="0" xfId="3" applyFont="1" applyFill="1" applyAlignment="1">
      <alignment horizontal="right" wrapText="1"/>
    </xf>
    <xf numFmtId="0" fontId="4" fillId="2" borderId="0" xfId="3" applyFont="1" applyFill="1"/>
    <xf numFmtId="164" fontId="2" fillId="2" borderId="0" xfId="0" applyNumberFormat="1" applyFont="1" applyFill="1"/>
  </cellXfs>
  <cellStyles count="4">
    <cellStyle name="Normal" xfId="0" builtinId="0"/>
    <cellStyle name="Normal_CUADRO 9_2_1_1" xfId="3"/>
    <cellStyle name="Normal_CUADRO 9_2_2" xfId="2"/>
    <cellStyle name="Normal_cuadro9.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95"/>
  <sheetViews>
    <sheetView tabSelected="1" topLeftCell="B1" zoomScaleNormal="100" workbookViewId="0">
      <selection activeCell="Y13" sqref="Y13"/>
    </sheetView>
  </sheetViews>
  <sheetFormatPr baseColWidth="10" defaultColWidth="11.42578125" defaultRowHeight="15" x14ac:dyDescent="0.2"/>
  <cols>
    <col min="1" max="1" width="3.7109375" style="2" customWidth="1"/>
    <col min="2" max="2" width="27.85546875" style="2" bestFit="1" customWidth="1"/>
    <col min="3" max="3" width="10" style="2" customWidth="1"/>
    <col min="4" max="10" width="6.42578125" style="2" bestFit="1" customWidth="1"/>
    <col min="11" max="11" width="7.140625" style="2" bestFit="1" customWidth="1"/>
    <col min="12" max="12" width="6.42578125" style="2" bestFit="1" customWidth="1"/>
    <col min="13" max="13" width="8.42578125" style="2" bestFit="1" customWidth="1"/>
    <col min="14" max="17" width="6.42578125" style="2" bestFit="1" customWidth="1"/>
    <col min="18" max="19" width="7.140625" style="2" bestFit="1" customWidth="1"/>
    <col min="20" max="21" width="8.42578125" style="2" bestFit="1" customWidth="1"/>
    <col min="22" max="22" width="6.42578125" style="2" bestFit="1" customWidth="1"/>
    <col min="23" max="23" width="9.7109375" style="2" bestFit="1" customWidth="1"/>
    <col min="24" max="16384" width="11.42578125" style="2"/>
  </cols>
  <sheetData>
    <row r="2" spans="2:23" ht="23.25" customHeight="1" x14ac:dyDescent="0.2">
      <c r="B2" s="1" t="s">
        <v>81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3" ht="23.25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3" s="7" customFormat="1" ht="15.75" customHeight="1" x14ac:dyDescent="0.25">
      <c r="B4" s="4" t="s">
        <v>21</v>
      </c>
      <c r="C4" s="5" t="s">
        <v>79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 t="s">
        <v>0</v>
      </c>
    </row>
    <row r="5" spans="2:23" s="7" customFormat="1" ht="15" customHeight="1" x14ac:dyDescent="0.25">
      <c r="B5" s="8"/>
      <c r="C5" s="9">
        <v>1</v>
      </c>
      <c r="D5" s="9">
        <v>2</v>
      </c>
      <c r="E5" s="9">
        <v>3</v>
      </c>
      <c r="F5" s="9">
        <v>4</v>
      </c>
      <c r="G5" s="9">
        <v>5</v>
      </c>
      <c r="H5" s="9">
        <v>7</v>
      </c>
      <c r="I5" s="9">
        <v>8</v>
      </c>
      <c r="J5" s="9">
        <v>9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19</v>
      </c>
      <c r="R5" s="9">
        <v>21</v>
      </c>
      <c r="S5" s="9">
        <v>22</v>
      </c>
      <c r="T5" s="9">
        <v>23</v>
      </c>
      <c r="U5" s="9">
        <v>24</v>
      </c>
      <c r="V5" s="9">
        <v>27</v>
      </c>
      <c r="W5" s="10"/>
    </row>
    <row r="6" spans="2:23" ht="15" customHeight="1" x14ac:dyDescent="0.25">
      <c r="B6" s="11" t="s">
        <v>22</v>
      </c>
      <c r="C6" s="12">
        <v>95</v>
      </c>
      <c r="D6" s="12">
        <v>2</v>
      </c>
      <c r="E6" s="12">
        <v>4</v>
      </c>
      <c r="F6" s="12">
        <v>12</v>
      </c>
      <c r="G6" s="12">
        <v>0</v>
      </c>
      <c r="H6" s="12">
        <v>4</v>
      </c>
      <c r="I6" s="12">
        <v>2</v>
      </c>
      <c r="J6" s="12">
        <v>3</v>
      </c>
      <c r="K6" s="12">
        <v>0</v>
      </c>
      <c r="L6" s="12">
        <v>0</v>
      </c>
      <c r="M6" s="12">
        <v>45</v>
      </c>
      <c r="N6" s="12">
        <v>17</v>
      </c>
      <c r="O6" s="12">
        <v>1</v>
      </c>
      <c r="P6" s="12">
        <v>2</v>
      </c>
      <c r="Q6" s="12">
        <v>0</v>
      </c>
      <c r="R6" s="12">
        <v>10</v>
      </c>
      <c r="S6" s="12">
        <v>0</v>
      </c>
      <c r="T6" s="12">
        <v>87</v>
      </c>
      <c r="U6" s="12">
        <v>2</v>
      </c>
      <c r="V6" s="12">
        <v>0</v>
      </c>
      <c r="W6" s="13">
        <f t="shared" ref="W6:W37" si="0">SUM(C6:V6)</f>
        <v>286</v>
      </c>
    </row>
    <row r="7" spans="2:23" ht="15" customHeight="1" x14ac:dyDescent="0.25">
      <c r="B7" s="11" t="s">
        <v>23</v>
      </c>
      <c r="C7" s="12">
        <v>94</v>
      </c>
      <c r="D7" s="12">
        <v>3</v>
      </c>
      <c r="E7" s="12">
        <v>35</v>
      </c>
      <c r="F7" s="12">
        <v>13</v>
      </c>
      <c r="G7" s="12">
        <v>1</v>
      </c>
      <c r="H7" s="12">
        <v>6</v>
      </c>
      <c r="I7" s="12">
        <v>4</v>
      </c>
      <c r="J7" s="12">
        <v>0</v>
      </c>
      <c r="K7" s="12">
        <v>3</v>
      </c>
      <c r="L7" s="12">
        <v>5</v>
      </c>
      <c r="M7" s="12">
        <v>81</v>
      </c>
      <c r="N7" s="12">
        <v>27</v>
      </c>
      <c r="O7" s="12">
        <v>1</v>
      </c>
      <c r="P7" s="12">
        <v>0</v>
      </c>
      <c r="Q7" s="12">
        <v>0</v>
      </c>
      <c r="R7" s="12">
        <v>9</v>
      </c>
      <c r="S7" s="12">
        <v>0</v>
      </c>
      <c r="T7" s="12">
        <v>64</v>
      </c>
      <c r="U7" s="12">
        <v>3</v>
      </c>
      <c r="V7" s="12">
        <v>1</v>
      </c>
      <c r="W7" s="13">
        <f t="shared" si="0"/>
        <v>350</v>
      </c>
    </row>
    <row r="8" spans="2:23" ht="15" customHeight="1" x14ac:dyDescent="0.25">
      <c r="B8" s="11" t="s">
        <v>24</v>
      </c>
      <c r="C8" s="12">
        <v>30</v>
      </c>
      <c r="D8" s="12">
        <v>2</v>
      </c>
      <c r="E8" s="12">
        <v>30</v>
      </c>
      <c r="F8" s="12">
        <v>1</v>
      </c>
      <c r="G8" s="12">
        <v>0</v>
      </c>
      <c r="H8" s="12">
        <v>0</v>
      </c>
      <c r="I8" s="12">
        <v>3</v>
      </c>
      <c r="J8" s="12">
        <v>3</v>
      </c>
      <c r="K8" s="12">
        <v>1</v>
      </c>
      <c r="L8" s="12">
        <v>0</v>
      </c>
      <c r="M8" s="12">
        <v>3</v>
      </c>
      <c r="N8" s="12">
        <v>0</v>
      </c>
      <c r="O8" s="12">
        <v>0</v>
      </c>
      <c r="P8" s="12">
        <v>0</v>
      </c>
      <c r="Q8" s="12">
        <v>0</v>
      </c>
      <c r="R8" s="12">
        <v>10</v>
      </c>
      <c r="S8" s="12">
        <v>0</v>
      </c>
      <c r="T8" s="12">
        <v>49</v>
      </c>
      <c r="U8" s="12">
        <v>0</v>
      </c>
      <c r="V8" s="12">
        <v>0</v>
      </c>
      <c r="W8" s="13">
        <f t="shared" si="0"/>
        <v>132</v>
      </c>
    </row>
    <row r="9" spans="2:23" ht="15" customHeight="1" x14ac:dyDescent="0.25">
      <c r="B9" s="11" t="s">
        <v>25</v>
      </c>
      <c r="C9" s="12">
        <v>53</v>
      </c>
      <c r="D9" s="12">
        <v>1</v>
      </c>
      <c r="E9" s="12">
        <v>31</v>
      </c>
      <c r="F9" s="12">
        <v>2</v>
      </c>
      <c r="G9" s="12">
        <v>0</v>
      </c>
      <c r="H9" s="12">
        <v>0</v>
      </c>
      <c r="I9" s="12">
        <v>0</v>
      </c>
      <c r="J9" s="12">
        <v>4</v>
      </c>
      <c r="K9" s="12">
        <v>0</v>
      </c>
      <c r="L9" s="12">
        <v>0</v>
      </c>
      <c r="M9" s="12">
        <v>7</v>
      </c>
      <c r="N9" s="12">
        <v>0</v>
      </c>
      <c r="O9" s="12">
        <v>0</v>
      </c>
      <c r="P9" s="12">
        <v>0</v>
      </c>
      <c r="Q9" s="12">
        <v>0</v>
      </c>
      <c r="R9" s="12">
        <v>2</v>
      </c>
      <c r="S9" s="12">
        <v>0</v>
      </c>
      <c r="T9" s="12">
        <v>68</v>
      </c>
      <c r="U9" s="12">
        <v>0</v>
      </c>
      <c r="V9" s="12">
        <v>0</v>
      </c>
      <c r="W9" s="13">
        <f t="shared" si="0"/>
        <v>168</v>
      </c>
    </row>
    <row r="10" spans="2:23" ht="15" customHeight="1" x14ac:dyDescent="0.25">
      <c r="B10" s="11" t="s">
        <v>26</v>
      </c>
      <c r="C10" s="12">
        <v>30</v>
      </c>
      <c r="D10" s="12">
        <v>0</v>
      </c>
      <c r="E10" s="12">
        <v>10</v>
      </c>
      <c r="F10" s="12">
        <v>5</v>
      </c>
      <c r="G10" s="12">
        <v>1</v>
      </c>
      <c r="H10" s="12">
        <v>6</v>
      </c>
      <c r="I10" s="12">
        <v>2</v>
      </c>
      <c r="J10" s="12">
        <v>9</v>
      </c>
      <c r="K10" s="12">
        <v>5</v>
      </c>
      <c r="L10" s="12">
        <v>0</v>
      </c>
      <c r="M10" s="12">
        <v>28</v>
      </c>
      <c r="N10" s="12">
        <v>1</v>
      </c>
      <c r="O10" s="12">
        <v>0</v>
      </c>
      <c r="P10" s="12">
        <v>1</v>
      </c>
      <c r="Q10" s="12">
        <v>0</v>
      </c>
      <c r="R10" s="12">
        <v>22</v>
      </c>
      <c r="S10" s="12">
        <v>0</v>
      </c>
      <c r="T10" s="12">
        <v>64</v>
      </c>
      <c r="U10" s="12">
        <v>1</v>
      </c>
      <c r="V10" s="12">
        <v>0</v>
      </c>
      <c r="W10" s="13">
        <f t="shared" si="0"/>
        <v>185</v>
      </c>
    </row>
    <row r="11" spans="2:23" ht="15" customHeight="1" x14ac:dyDescent="0.25">
      <c r="B11" s="11" t="s">
        <v>27</v>
      </c>
      <c r="C11" s="12">
        <v>35</v>
      </c>
      <c r="D11" s="12">
        <v>19</v>
      </c>
      <c r="E11" s="12">
        <v>24</v>
      </c>
      <c r="F11" s="12">
        <v>5</v>
      </c>
      <c r="G11" s="12">
        <v>0</v>
      </c>
      <c r="H11" s="12">
        <v>5</v>
      </c>
      <c r="I11" s="12">
        <v>7</v>
      </c>
      <c r="J11" s="12">
        <v>1</v>
      </c>
      <c r="K11" s="12">
        <v>0</v>
      </c>
      <c r="L11" s="12">
        <v>4</v>
      </c>
      <c r="M11" s="12">
        <v>94</v>
      </c>
      <c r="N11" s="12">
        <v>14</v>
      </c>
      <c r="O11" s="12">
        <v>0</v>
      </c>
      <c r="P11" s="12">
        <v>1</v>
      </c>
      <c r="Q11" s="12">
        <v>0</v>
      </c>
      <c r="R11" s="12">
        <v>3</v>
      </c>
      <c r="S11" s="12">
        <v>0</v>
      </c>
      <c r="T11" s="12">
        <v>86</v>
      </c>
      <c r="U11" s="12">
        <v>0</v>
      </c>
      <c r="V11" s="12">
        <v>0</v>
      </c>
      <c r="W11" s="13">
        <f t="shared" si="0"/>
        <v>298</v>
      </c>
    </row>
    <row r="12" spans="2:23" ht="15" customHeight="1" x14ac:dyDescent="0.25">
      <c r="B12" s="11" t="s">
        <v>28</v>
      </c>
      <c r="C12" s="12">
        <v>59</v>
      </c>
      <c r="D12" s="12">
        <v>4</v>
      </c>
      <c r="E12" s="12">
        <v>14</v>
      </c>
      <c r="F12" s="12">
        <v>0</v>
      </c>
      <c r="G12" s="12">
        <v>0</v>
      </c>
      <c r="H12" s="12">
        <v>0</v>
      </c>
      <c r="I12" s="12">
        <v>2</v>
      </c>
      <c r="J12" s="12">
        <v>17</v>
      </c>
      <c r="K12" s="12">
        <v>0</v>
      </c>
      <c r="L12" s="12">
        <v>0</v>
      </c>
      <c r="M12" s="12">
        <v>4</v>
      </c>
      <c r="N12" s="12">
        <v>0</v>
      </c>
      <c r="O12" s="12">
        <v>0</v>
      </c>
      <c r="P12" s="12">
        <v>1</v>
      </c>
      <c r="Q12" s="12">
        <v>0</v>
      </c>
      <c r="R12" s="12">
        <v>0</v>
      </c>
      <c r="S12" s="12">
        <v>0</v>
      </c>
      <c r="T12" s="12">
        <v>101</v>
      </c>
      <c r="U12" s="12">
        <v>0</v>
      </c>
      <c r="V12" s="12">
        <v>0</v>
      </c>
      <c r="W12" s="13">
        <f t="shared" si="0"/>
        <v>202</v>
      </c>
    </row>
    <row r="13" spans="2:23" ht="15" customHeight="1" x14ac:dyDescent="0.25">
      <c r="B13" s="11" t="s">
        <v>29</v>
      </c>
      <c r="C13" s="12">
        <v>43</v>
      </c>
      <c r="D13" s="12">
        <v>1</v>
      </c>
      <c r="E13" s="12">
        <v>3</v>
      </c>
      <c r="F13" s="12">
        <v>0</v>
      </c>
      <c r="G13" s="12">
        <v>0</v>
      </c>
      <c r="H13" s="12">
        <v>2</v>
      </c>
      <c r="I13" s="12">
        <v>3</v>
      </c>
      <c r="J13" s="12">
        <v>2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2">
        <v>1</v>
      </c>
      <c r="Q13" s="12">
        <v>0</v>
      </c>
      <c r="R13" s="12">
        <v>0</v>
      </c>
      <c r="S13" s="12">
        <v>0</v>
      </c>
      <c r="T13" s="12">
        <v>20</v>
      </c>
      <c r="U13" s="12">
        <v>0</v>
      </c>
      <c r="V13" s="12">
        <v>0</v>
      </c>
      <c r="W13" s="13">
        <f t="shared" si="0"/>
        <v>76</v>
      </c>
    </row>
    <row r="14" spans="2:23" ht="15" customHeight="1" x14ac:dyDescent="0.25">
      <c r="B14" s="11" t="s">
        <v>30</v>
      </c>
      <c r="C14" s="12">
        <v>120</v>
      </c>
      <c r="D14" s="12">
        <v>4</v>
      </c>
      <c r="E14" s="12">
        <v>1</v>
      </c>
      <c r="F14" s="12">
        <v>0</v>
      </c>
      <c r="G14" s="12">
        <v>0</v>
      </c>
      <c r="H14" s="12">
        <v>9</v>
      </c>
      <c r="I14" s="12">
        <v>3</v>
      </c>
      <c r="J14" s="12">
        <v>0</v>
      </c>
      <c r="K14" s="12">
        <v>2</v>
      </c>
      <c r="L14" s="12">
        <v>1</v>
      </c>
      <c r="M14" s="12">
        <v>52</v>
      </c>
      <c r="N14" s="12">
        <v>13</v>
      </c>
      <c r="O14" s="12">
        <v>0</v>
      </c>
      <c r="P14" s="12">
        <v>2</v>
      </c>
      <c r="Q14" s="12">
        <v>8</v>
      </c>
      <c r="R14" s="12">
        <v>3</v>
      </c>
      <c r="S14" s="12">
        <v>0</v>
      </c>
      <c r="T14" s="12">
        <v>150</v>
      </c>
      <c r="U14" s="12">
        <v>4</v>
      </c>
      <c r="V14" s="12">
        <v>0</v>
      </c>
      <c r="W14" s="13">
        <f t="shared" si="0"/>
        <v>372</v>
      </c>
    </row>
    <row r="15" spans="2:23" ht="15" customHeight="1" x14ac:dyDescent="0.25">
      <c r="B15" s="11" t="s">
        <v>31</v>
      </c>
      <c r="C15" s="12">
        <v>41</v>
      </c>
      <c r="D15" s="12">
        <v>3</v>
      </c>
      <c r="E15" s="12">
        <v>13</v>
      </c>
      <c r="F15" s="12">
        <v>0</v>
      </c>
      <c r="G15" s="12">
        <v>0</v>
      </c>
      <c r="H15" s="12">
        <v>0</v>
      </c>
      <c r="I15" s="12">
        <v>28</v>
      </c>
      <c r="J15" s="12">
        <v>4</v>
      </c>
      <c r="K15" s="12">
        <v>0</v>
      </c>
      <c r="L15" s="12">
        <v>1</v>
      </c>
      <c r="M15" s="12">
        <v>10</v>
      </c>
      <c r="N15" s="12">
        <v>0</v>
      </c>
      <c r="O15" s="12">
        <v>0</v>
      </c>
      <c r="P15" s="12">
        <v>3</v>
      </c>
      <c r="Q15" s="12">
        <v>0</v>
      </c>
      <c r="R15" s="12">
        <v>5</v>
      </c>
      <c r="S15" s="12">
        <v>0</v>
      </c>
      <c r="T15" s="12">
        <v>126</v>
      </c>
      <c r="U15" s="12">
        <v>1</v>
      </c>
      <c r="V15" s="12">
        <v>0</v>
      </c>
      <c r="W15" s="13">
        <f t="shared" si="0"/>
        <v>235</v>
      </c>
    </row>
    <row r="16" spans="2:23" ht="15" customHeight="1" x14ac:dyDescent="0.25">
      <c r="B16" s="11" t="s">
        <v>32</v>
      </c>
      <c r="C16" s="12">
        <v>72</v>
      </c>
      <c r="D16" s="12">
        <v>0</v>
      </c>
      <c r="E16" s="12">
        <v>0</v>
      </c>
      <c r="F16" s="12">
        <v>0</v>
      </c>
      <c r="G16" s="12">
        <v>2</v>
      </c>
      <c r="H16" s="12">
        <v>0</v>
      </c>
      <c r="I16" s="12">
        <v>1</v>
      </c>
      <c r="J16" s="12">
        <v>6</v>
      </c>
      <c r="K16" s="12">
        <v>0</v>
      </c>
      <c r="L16" s="12">
        <v>0</v>
      </c>
      <c r="M16" s="12">
        <v>4</v>
      </c>
      <c r="N16" s="12">
        <v>1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3</v>
      </c>
      <c r="U16" s="12">
        <v>0</v>
      </c>
      <c r="V16" s="12">
        <v>0</v>
      </c>
      <c r="W16" s="13">
        <f t="shared" si="0"/>
        <v>89</v>
      </c>
    </row>
    <row r="17" spans="2:23" ht="15" customHeight="1" x14ac:dyDescent="0.25">
      <c r="B17" s="11" t="s">
        <v>33</v>
      </c>
      <c r="C17" s="12">
        <v>221</v>
      </c>
      <c r="D17" s="12">
        <v>14</v>
      </c>
      <c r="E17" s="12">
        <v>40</v>
      </c>
      <c r="F17" s="12">
        <v>2</v>
      </c>
      <c r="G17" s="12">
        <v>0</v>
      </c>
      <c r="H17" s="12">
        <v>13</v>
      </c>
      <c r="I17" s="12">
        <v>88</v>
      </c>
      <c r="J17" s="12">
        <v>0</v>
      </c>
      <c r="K17" s="12">
        <v>4</v>
      </c>
      <c r="L17" s="12">
        <v>0</v>
      </c>
      <c r="M17" s="12">
        <v>91</v>
      </c>
      <c r="N17" s="12">
        <v>43</v>
      </c>
      <c r="O17" s="12">
        <v>0</v>
      </c>
      <c r="P17" s="12">
        <v>22</v>
      </c>
      <c r="Q17" s="12">
        <v>6</v>
      </c>
      <c r="R17" s="12">
        <v>4</v>
      </c>
      <c r="S17" s="12">
        <v>2</v>
      </c>
      <c r="T17" s="12">
        <v>359</v>
      </c>
      <c r="U17" s="12">
        <v>3</v>
      </c>
      <c r="V17" s="12">
        <v>2</v>
      </c>
      <c r="W17" s="13">
        <f t="shared" si="0"/>
        <v>914</v>
      </c>
    </row>
    <row r="18" spans="2:23" ht="15" customHeight="1" x14ac:dyDescent="0.25">
      <c r="B18" s="11" t="s">
        <v>34</v>
      </c>
      <c r="C18" s="12">
        <v>65</v>
      </c>
      <c r="D18" s="12">
        <v>4</v>
      </c>
      <c r="E18" s="12">
        <v>8</v>
      </c>
      <c r="F18" s="12">
        <v>1</v>
      </c>
      <c r="G18" s="12">
        <v>0</v>
      </c>
      <c r="H18" s="12">
        <v>3</v>
      </c>
      <c r="I18" s="12">
        <v>10</v>
      </c>
      <c r="J18" s="12">
        <v>0</v>
      </c>
      <c r="K18" s="12">
        <v>0</v>
      </c>
      <c r="L18" s="12">
        <v>0</v>
      </c>
      <c r="M18" s="12">
        <v>49</v>
      </c>
      <c r="N18" s="12">
        <v>3</v>
      </c>
      <c r="O18" s="12">
        <v>1</v>
      </c>
      <c r="P18" s="12">
        <v>0</v>
      </c>
      <c r="Q18" s="12">
        <v>37</v>
      </c>
      <c r="R18" s="12">
        <v>0</v>
      </c>
      <c r="S18" s="12">
        <v>0</v>
      </c>
      <c r="T18" s="12">
        <v>285</v>
      </c>
      <c r="U18" s="12">
        <v>5</v>
      </c>
      <c r="V18" s="12">
        <v>0</v>
      </c>
      <c r="W18" s="13">
        <f t="shared" si="0"/>
        <v>471</v>
      </c>
    </row>
    <row r="19" spans="2:23" ht="15" customHeight="1" x14ac:dyDescent="0.25">
      <c r="B19" s="11" t="s">
        <v>35</v>
      </c>
      <c r="C19" s="12">
        <v>18</v>
      </c>
      <c r="D19" s="12">
        <v>2</v>
      </c>
      <c r="E19" s="12">
        <v>3</v>
      </c>
      <c r="F19" s="12">
        <v>2</v>
      </c>
      <c r="G19" s="12">
        <v>0</v>
      </c>
      <c r="H19" s="12">
        <v>3</v>
      </c>
      <c r="I19" s="12">
        <v>13</v>
      </c>
      <c r="J19" s="12">
        <v>3</v>
      </c>
      <c r="K19" s="12">
        <v>0</v>
      </c>
      <c r="L19" s="12">
        <v>0</v>
      </c>
      <c r="M19" s="12">
        <v>32</v>
      </c>
      <c r="N19" s="12">
        <v>2</v>
      </c>
      <c r="O19" s="12">
        <v>0</v>
      </c>
      <c r="P19" s="12">
        <v>3</v>
      </c>
      <c r="Q19" s="12">
        <v>0</v>
      </c>
      <c r="R19" s="12">
        <v>2</v>
      </c>
      <c r="S19" s="12">
        <v>0</v>
      </c>
      <c r="T19" s="12">
        <v>274</v>
      </c>
      <c r="U19" s="12">
        <v>0</v>
      </c>
      <c r="V19" s="12">
        <v>0</v>
      </c>
      <c r="W19" s="13">
        <f t="shared" si="0"/>
        <v>357</v>
      </c>
    </row>
    <row r="20" spans="2:23" ht="15" customHeight="1" x14ac:dyDescent="0.25">
      <c r="B20" s="11" t="s">
        <v>36</v>
      </c>
      <c r="C20" s="12">
        <v>151</v>
      </c>
      <c r="D20" s="12">
        <v>20</v>
      </c>
      <c r="E20" s="12">
        <v>3</v>
      </c>
      <c r="F20" s="12">
        <v>6</v>
      </c>
      <c r="G20" s="12">
        <v>0</v>
      </c>
      <c r="H20" s="12">
        <v>26</v>
      </c>
      <c r="I20" s="12">
        <v>16</v>
      </c>
      <c r="J20" s="12">
        <v>1</v>
      </c>
      <c r="K20" s="12">
        <v>3</v>
      </c>
      <c r="L20" s="12">
        <v>1</v>
      </c>
      <c r="M20" s="12">
        <v>118</v>
      </c>
      <c r="N20" s="12">
        <v>56</v>
      </c>
      <c r="O20" s="12">
        <v>6</v>
      </c>
      <c r="P20" s="12">
        <v>8</v>
      </c>
      <c r="Q20" s="12">
        <v>0</v>
      </c>
      <c r="R20" s="12">
        <v>9</v>
      </c>
      <c r="S20" s="12">
        <v>0</v>
      </c>
      <c r="T20" s="12">
        <v>122</v>
      </c>
      <c r="U20" s="12">
        <v>2</v>
      </c>
      <c r="V20" s="12">
        <v>0</v>
      </c>
      <c r="W20" s="13">
        <f t="shared" si="0"/>
        <v>548</v>
      </c>
    </row>
    <row r="21" spans="2:23" ht="15" customHeight="1" x14ac:dyDescent="0.25">
      <c r="B21" s="11" t="s">
        <v>37</v>
      </c>
      <c r="C21" s="12">
        <v>221</v>
      </c>
      <c r="D21" s="12">
        <v>5</v>
      </c>
      <c r="E21" s="12">
        <v>1</v>
      </c>
      <c r="F21" s="12">
        <v>20</v>
      </c>
      <c r="G21" s="12">
        <v>0</v>
      </c>
      <c r="H21" s="12">
        <v>23</v>
      </c>
      <c r="I21" s="12">
        <v>8</v>
      </c>
      <c r="J21" s="12">
        <v>0</v>
      </c>
      <c r="K21" s="12">
        <v>33</v>
      </c>
      <c r="L21" s="12">
        <v>3</v>
      </c>
      <c r="M21" s="12">
        <v>852</v>
      </c>
      <c r="N21" s="12">
        <v>211</v>
      </c>
      <c r="O21" s="12">
        <v>38</v>
      </c>
      <c r="P21" s="12">
        <v>15</v>
      </c>
      <c r="Q21" s="12">
        <v>0</v>
      </c>
      <c r="R21" s="12">
        <v>16</v>
      </c>
      <c r="S21" s="12">
        <v>0</v>
      </c>
      <c r="T21" s="12">
        <v>5</v>
      </c>
      <c r="U21" s="12">
        <v>3</v>
      </c>
      <c r="V21" s="12">
        <v>1</v>
      </c>
      <c r="W21" s="13">
        <f t="shared" si="0"/>
        <v>1455</v>
      </c>
    </row>
    <row r="22" spans="2:23" ht="15" customHeight="1" x14ac:dyDescent="0.25">
      <c r="B22" s="11" t="s">
        <v>38</v>
      </c>
      <c r="C22" s="12">
        <v>78</v>
      </c>
      <c r="D22" s="12">
        <v>0</v>
      </c>
      <c r="E22" s="12">
        <v>0</v>
      </c>
      <c r="F22" s="12">
        <v>1</v>
      </c>
      <c r="G22" s="12">
        <v>1</v>
      </c>
      <c r="H22" s="12">
        <v>0</v>
      </c>
      <c r="I22" s="12">
        <v>3</v>
      </c>
      <c r="J22" s="12">
        <v>6</v>
      </c>
      <c r="K22" s="12">
        <v>7</v>
      </c>
      <c r="L22" s="12">
        <v>0</v>
      </c>
      <c r="M22" s="12">
        <v>0</v>
      </c>
      <c r="N22" s="12">
        <v>1</v>
      </c>
      <c r="O22" s="12">
        <v>0</v>
      </c>
      <c r="P22" s="12">
        <v>0</v>
      </c>
      <c r="Q22" s="12">
        <v>0</v>
      </c>
      <c r="R22" s="12">
        <v>1</v>
      </c>
      <c r="S22" s="12">
        <v>0</v>
      </c>
      <c r="T22" s="12">
        <v>1</v>
      </c>
      <c r="U22" s="12">
        <v>0</v>
      </c>
      <c r="V22" s="12">
        <v>0</v>
      </c>
      <c r="W22" s="13">
        <f t="shared" si="0"/>
        <v>99</v>
      </c>
    </row>
    <row r="23" spans="2:23" ht="15" customHeight="1" x14ac:dyDescent="0.25">
      <c r="B23" s="11" t="s">
        <v>39</v>
      </c>
      <c r="C23" s="12">
        <v>17</v>
      </c>
      <c r="D23" s="12">
        <v>2</v>
      </c>
      <c r="E23" s="12">
        <v>0</v>
      </c>
      <c r="F23" s="12">
        <v>0</v>
      </c>
      <c r="G23" s="12">
        <v>0</v>
      </c>
      <c r="H23" s="12">
        <v>1</v>
      </c>
      <c r="I23" s="12">
        <v>15</v>
      </c>
      <c r="J23" s="12">
        <v>12</v>
      </c>
      <c r="K23" s="12">
        <v>0</v>
      </c>
      <c r="L23" s="12">
        <v>3</v>
      </c>
      <c r="M23" s="12">
        <v>149</v>
      </c>
      <c r="N23" s="12">
        <v>108</v>
      </c>
      <c r="O23" s="12">
        <v>19</v>
      </c>
      <c r="P23" s="12">
        <v>3</v>
      </c>
      <c r="Q23" s="12">
        <v>0</v>
      </c>
      <c r="R23" s="12">
        <v>6</v>
      </c>
      <c r="S23" s="12">
        <v>0</v>
      </c>
      <c r="T23" s="12">
        <v>11</v>
      </c>
      <c r="U23" s="12">
        <v>0</v>
      </c>
      <c r="V23" s="12">
        <v>0</v>
      </c>
      <c r="W23" s="13">
        <f t="shared" si="0"/>
        <v>346</v>
      </c>
    </row>
    <row r="24" spans="2:23" ht="15" customHeight="1" x14ac:dyDescent="0.25">
      <c r="B24" s="11" t="s">
        <v>40</v>
      </c>
      <c r="C24" s="12">
        <v>351</v>
      </c>
      <c r="D24" s="12">
        <v>3</v>
      </c>
      <c r="E24" s="12">
        <v>0</v>
      </c>
      <c r="F24" s="12">
        <v>4</v>
      </c>
      <c r="G24" s="12">
        <v>8</v>
      </c>
      <c r="H24" s="12">
        <v>1</v>
      </c>
      <c r="I24" s="12">
        <v>47</v>
      </c>
      <c r="J24" s="12">
        <v>8</v>
      </c>
      <c r="K24" s="12">
        <v>2</v>
      </c>
      <c r="L24" s="12">
        <v>36</v>
      </c>
      <c r="M24" s="12">
        <v>54</v>
      </c>
      <c r="N24" s="12">
        <v>19</v>
      </c>
      <c r="O24" s="12">
        <v>2</v>
      </c>
      <c r="P24" s="12">
        <v>0</v>
      </c>
      <c r="Q24" s="12">
        <v>0</v>
      </c>
      <c r="R24" s="12">
        <v>7</v>
      </c>
      <c r="S24" s="12">
        <v>0</v>
      </c>
      <c r="T24" s="12">
        <v>33</v>
      </c>
      <c r="U24" s="12">
        <v>4</v>
      </c>
      <c r="V24" s="12">
        <v>8</v>
      </c>
      <c r="W24" s="13">
        <f t="shared" si="0"/>
        <v>587</v>
      </c>
    </row>
    <row r="25" spans="2:23" ht="15" customHeight="1" x14ac:dyDescent="0.25">
      <c r="B25" s="11" t="s">
        <v>41</v>
      </c>
      <c r="C25" s="12">
        <v>0</v>
      </c>
      <c r="D25" s="12">
        <v>7</v>
      </c>
      <c r="E25" s="12">
        <v>0</v>
      </c>
      <c r="F25" s="12">
        <v>4</v>
      </c>
      <c r="G25" s="12">
        <v>0</v>
      </c>
      <c r="H25" s="12">
        <v>0</v>
      </c>
      <c r="I25" s="12">
        <v>6</v>
      </c>
      <c r="J25" s="12">
        <v>9</v>
      </c>
      <c r="K25" s="12">
        <v>0</v>
      </c>
      <c r="L25" s="12">
        <v>7</v>
      </c>
      <c r="M25" s="12">
        <v>1626</v>
      </c>
      <c r="N25" s="12">
        <v>13</v>
      </c>
      <c r="O25" s="12">
        <v>0</v>
      </c>
      <c r="P25" s="12">
        <v>8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3">
        <f t="shared" si="0"/>
        <v>1680</v>
      </c>
    </row>
    <row r="26" spans="2:23" ht="15" customHeight="1" x14ac:dyDescent="0.25">
      <c r="B26" s="11" t="s">
        <v>42</v>
      </c>
      <c r="C26" s="12">
        <v>55</v>
      </c>
      <c r="D26" s="12">
        <v>2</v>
      </c>
      <c r="E26" s="12">
        <v>0</v>
      </c>
      <c r="F26" s="12">
        <v>0</v>
      </c>
      <c r="G26" s="12">
        <v>0</v>
      </c>
      <c r="H26" s="12">
        <v>0</v>
      </c>
      <c r="I26" s="12">
        <v>20</v>
      </c>
      <c r="J26" s="12">
        <v>1</v>
      </c>
      <c r="K26" s="12">
        <v>0</v>
      </c>
      <c r="L26" s="12">
        <v>0</v>
      </c>
      <c r="M26" s="12">
        <v>31</v>
      </c>
      <c r="N26" s="12">
        <v>1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5</v>
      </c>
      <c r="U26" s="12">
        <v>0</v>
      </c>
      <c r="V26" s="12">
        <v>0</v>
      </c>
      <c r="W26" s="13">
        <f t="shared" si="0"/>
        <v>115</v>
      </c>
    </row>
    <row r="27" spans="2:23" ht="15" customHeight="1" x14ac:dyDescent="0.25">
      <c r="B27" s="11" t="s">
        <v>43</v>
      </c>
      <c r="C27" s="12">
        <v>534</v>
      </c>
      <c r="D27" s="12">
        <v>12</v>
      </c>
      <c r="E27" s="12">
        <v>0</v>
      </c>
      <c r="F27" s="12">
        <v>22</v>
      </c>
      <c r="G27" s="12">
        <v>2</v>
      </c>
      <c r="H27" s="12">
        <v>0</v>
      </c>
      <c r="I27" s="12">
        <v>13</v>
      </c>
      <c r="J27" s="12">
        <v>5</v>
      </c>
      <c r="K27" s="12">
        <v>0</v>
      </c>
      <c r="L27" s="12">
        <v>1</v>
      </c>
      <c r="M27" s="12">
        <v>383</v>
      </c>
      <c r="N27" s="12">
        <v>0</v>
      </c>
      <c r="O27" s="12">
        <v>0</v>
      </c>
      <c r="P27" s="12">
        <v>2</v>
      </c>
      <c r="Q27" s="12">
        <v>0</v>
      </c>
      <c r="R27" s="12">
        <v>0</v>
      </c>
      <c r="S27" s="12">
        <v>0</v>
      </c>
      <c r="T27" s="12">
        <v>90</v>
      </c>
      <c r="U27" s="12">
        <v>1</v>
      </c>
      <c r="V27" s="12">
        <v>0</v>
      </c>
      <c r="W27" s="13">
        <f t="shared" si="0"/>
        <v>1065</v>
      </c>
    </row>
    <row r="28" spans="2:23" ht="15" customHeight="1" x14ac:dyDescent="0.25">
      <c r="B28" s="11" t="s">
        <v>44</v>
      </c>
      <c r="C28" s="12">
        <v>194</v>
      </c>
      <c r="D28" s="12">
        <v>2</v>
      </c>
      <c r="E28" s="12">
        <v>0</v>
      </c>
      <c r="F28" s="12">
        <v>1</v>
      </c>
      <c r="G28" s="12">
        <v>0</v>
      </c>
      <c r="H28" s="12">
        <v>0</v>
      </c>
      <c r="I28" s="12">
        <v>19</v>
      </c>
      <c r="J28" s="12">
        <v>9</v>
      </c>
      <c r="K28" s="12">
        <v>1</v>
      </c>
      <c r="L28" s="12">
        <v>0</v>
      </c>
      <c r="M28" s="12">
        <v>67</v>
      </c>
      <c r="N28" s="12">
        <v>3</v>
      </c>
      <c r="O28" s="12">
        <v>0</v>
      </c>
      <c r="P28" s="12">
        <v>0</v>
      </c>
      <c r="Q28" s="12">
        <v>0</v>
      </c>
      <c r="R28" s="12">
        <v>3</v>
      </c>
      <c r="S28" s="12">
        <v>0</v>
      </c>
      <c r="T28" s="12">
        <v>509</v>
      </c>
      <c r="U28" s="12">
        <v>3</v>
      </c>
      <c r="V28" s="12">
        <v>1</v>
      </c>
      <c r="W28" s="13">
        <f t="shared" si="0"/>
        <v>812</v>
      </c>
    </row>
    <row r="29" spans="2:23" ht="15" customHeight="1" x14ac:dyDescent="0.25">
      <c r="B29" s="11" t="s">
        <v>45</v>
      </c>
      <c r="C29" s="12">
        <v>317</v>
      </c>
      <c r="D29" s="12">
        <v>5</v>
      </c>
      <c r="E29" s="12">
        <v>1</v>
      </c>
      <c r="F29" s="12">
        <v>8</v>
      </c>
      <c r="G29" s="12">
        <v>3</v>
      </c>
      <c r="H29" s="12">
        <v>9</v>
      </c>
      <c r="I29" s="12">
        <v>18</v>
      </c>
      <c r="J29" s="12">
        <v>0</v>
      </c>
      <c r="K29" s="12">
        <v>4</v>
      </c>
      <c r="L29" s="12">
        <v>1</v>
      </c>
      <c r="M29" s="12">
        <v>199</v>
      </c>
      <c r="N29" s="12">
        <v>14</v>
      </c>
      <c r="O29" s="12">
        <v>1</v>
      </c>
      <c r="P29" s="12">
        <v>4</v>
      </c>
      <c r="Q29" s="12">
        <v>1</v>
      </c>
      <c r="R29" s="12">
        <v>1</v>
      </c>
      <c r="S29" s="12">
        <v>1</v>
      </c>
      <c r="T29" s="12">
        <v>81</v>
      </c>
      <c r="U29" s="12">
        <v>17</v>
      </c>
      <c r="V29" s="12">
        <v>10</v>
      </c>
      <c r="W29" s="13">
        <f t="shared" si="0"/>
        <v>695</v>
      </c>
    </row>
    <row r="30" spans="2:23" ht="15" customHeight="1" x14ac:dyDescent="0.25">
      <c r="B30" s="11" t="s">
        <v>46</v>
      </c>
      <c r="C30" s="12">
        <v>148</v>
      </c>
      <c r="D30" s="12">
        <v>1</v>
      </c>
      <c r="E30" s="12">
        <v>1</v>
      </c>
      <c r="F30" s="12">
        <v>6</v>
      </c>
      <c r="G30" s="12">
        <v>3</v>
      </c>
      <c r="H30" s="12">
        <v>1</v>
      </c>
      <c r="I30" s="12">
        <v>14</v>
      </c>
      <c r="J30" s="12">
        <v>3</v>
      </c>
      <c r="K30" s="12">
        <v>5</v>
      </c>
      <c r="L30" s="12">
        <v>2</v>
      </c>
      <c r="M30" s="12">
        <v>59</v>
      </c>
      <c r="N30" s="12">
        <v>0</v>
      </c>
      <c r="O30" s="12">
        <v>0</v>
      </c>
      <c r="P30" s="12">
        <v>1</v>
      </c>
      <c r="Q30" s="12">
        <v>0</v>
      </c>
      <c r="R30" s="12">
        <v>0</v>
      </c>
      <c r="S30" s="12">
        <v>0</v>
      </c>
      <c r="T30" s="12">
        <v>53</v>
      </c>
      <c r="U30" s="12">
        <v>10</v>
      </c>
      <c r="V30" s="12">
        <v>5</v>
      </c>
      <c r="W30" s="13">
        <f t="shared" si="0"/>
        <v>312</v>
      </c>
    </row>
    <row r="31" spans="2:23" ht="15" customHeight="1" x14ac:dyDescent="0.25">
      <c r="B31" s="11" t="s">
        <v>47</v>
      </c>
      <c r="C31" s="12">
        <v>387</v>
      </c>
      <c r="D31" s="12">
        <v>2</v>
      </c>
      <c r="E31" s="12">
        <v>0</v>
      </c>
      <c r="F31" s="12">
        <v>5</v>
      </c>
      <c r="G31" s="12">
        <v>1</v>
      </c>
      <c r="H31" s="12">
        <v>1</v>
      </c>
      <c r="I31" s="12">
        <v>0</v>
      </c>
      <c r="J31" s="12">
        <v>6</v>
      </c>
      <c r="K31" s="12">
        <v>2</v>
      </c>
      <c r="L31" s="12">
        <v>2</v>
      </c>
      <c r="M31" s="12">
        <v>22</v>
      </c>
      <c r="N31" s="12">
        <v>4</v>
      </c>
      <c r="O31" s="12">
        <v>0</v>
      </c>
      <c r="P31" s="12">
        <v>4</v>
      </c>
      <c r="Q31" s="12">
        <v>0</v>
      </c>
      <c r="R31" s="12">
        <v>5</v>
      </c>
      <c r="S31" s="12">
        <v>1</v>
      </c>
      <c r="T31" s="12">
        <v>88</v>
      </c>
      <c r="U31" s="12">
        <v>16</v>
      </c>
      <c r="V31" s="12">
        <v>22</v>
      </c>
      <c r="W31" s="13">
        <f t="shared" si="0"/>
        <v>568</v>
      </c>
    </row>
    <row r="32" spans="2:23" ht="15" customHeight="1" x14ac:dyDescent="0.25">
      <c r="B32" s="11" t="s">
        <v>48</v>
      </c>
      <c r="C32" s="12">
        <v>187</v>
      </c>
      <c r="D32" s="12">
        <v>0</v>
      </c>
      <c r="E32" s="12">
        <v>0</v>
      </c>
      <c r="F32" s="12">
        <v>0</v>
      </c>
      <c r="G32" s="12">
        <v>0</v>
      </c>
      <c r="H32" s="12">
        <v>1</v>
      </c>
      <c r="I32" s="12">
        <v>2</v>
      </c>
      <c r="J32" s="12">
        <v>1</v>
      </c>
      <c r="K32" s="12">
        <v>1</v>
      </c>
      <c r="L32" s="12">
        <v>0</v>
      </c>
      <c r="M32" s="12">
        <v>5</v>
      </c>
      <c r="N32" s="12">
        <v>0</v>
      </c>
      <c r="O32" s="12">
        <v>0</v>
      </c>
      <c r="P32" s="12">
        <v>1</v>
      </c>
      <c r="Q32" s="12">
        <v>0</v>
      </c>
      <c r="R32" s="12">
        <v>1</v>
      </c>
      <c r="S32" s="12">
        <v>1</v>
      </c>
      <c r="T32" s="12">
        <v>493</v>
      </c>
      <c r="U32" s="12">
        <v>4</v>
      </c>
      <c r="V32" s="12">
        <v>1</v>
      </c>
      <c r="W32" s="13">
        <f t="shared" si="0"/>
        <v>698</v>
      </c>
    </row>
    <row r="33" spans="2:23" ht="15" customHeight="1" x14ac:dyDescent="0.25">
      <c r="B33" s="11" t="s">
        <v>49</v>
      </c>
      <c r="C33" s="12">
        <v>899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13</v>
      </c>
      <c r="J33" s="12">
        <v>4</v>
      </c>
      <c r="K33" s="12">
        <v>0</v>
      </c>
      <c r="L33" s="12">
        <v>1</v>
      </c>
      <c r="M33" s="12">
        <v>11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85</v>
      </c>
      <c r="U33" s="12">
        <v>2</v>
      </c>
      <c r="V33" s="12">
        <v>3</v>
      </c>
      <c r="W33" s="13">
        <f t="shared" si="0"/>
        <v>1018</v>
      </c>
    </row>
    <row r="34" spans="2:23" ht="15" customHeight="1" x14ac:dyDescent="0.25">
      <c r="B34" s="11" t="s">
        <v>50</v>
      </c>
      <c r="C34" s="12">
        <v>68</v>
      </c>
      <c r="D34" s="12">
        <v>25</v>
      </c>
      <c r="E34" s="12">
        <v>0</v>
      </c>
      <c r="F34" s="12">
        <v>5</v>
      </c>
      <c r="G34" s="12">
        <v>0</v>
      </c>
      <c r="H34" s="12">
        <v>1</v>
      </c>
      <c r="I34" s="12">
        <v>7</v>
      </c>
      <c r="J34" s="12">
        <v>46</v>
      </c>
      <c r="K34" s="12">
        <v>6</v>
      </c>
      <c r="L34" s="12">
        <v>0</v>
      </c>
      <c r="M34" s="12">
        <v>8</v>
      </c>
      <c r="N34" s="12">
        <v>0</v>
      </c>
      <c r="O34" s="12">
        <v>0</v>
      </c>
      <c r="P34" s="12">
        <v>0</v>
      </c>
      <c r="Q34" s="12">
        <v>0</v>
      </c>
      <c r="R34" s="12">
        <v>3</v>
      </c>
      <c r="S34" s="12">
        <v>1</v>
      </c>
      <c r="T34" s="12">
        <v>14</v>
      </c>
      <c r="U34" s="12">
        <v>2</v>
      </c>
      <c r="V34" s="12">
        <v>0</v>
      </c>
      <c r="W34" s="13">
        <f t="shared" si="0"/>
        <v>186</v>
      </c>
    </row>
    <row r="35" spans="2:23" ht="15" customHeight="1" x14ac:dyDescent="0.25">
      <c r="B35" s="11" t="s">
        <v>51</v>
      </c>
      <c r="C35" s="12">
        <v>13</v>
      </c>
      <c r="D35" s="12">
        <v>57</v>
      </c>
      <c r="E35" s="12">
        <v>0</v>
      </c>
      <c r="F35" s="12">
        <v>6</v>
      </c>
      <c r="G35" s="12">
        <v>0</v>
      </c>
      <c r="H35" s="12">
        <v>1</v>
      </c>
      <c r="I35" s="12">
        <v>107</v>
      </c>
      <c r="J35" s="12">
        <v>4</v>
      </c>
      <c r="K35" s="12">
        <v>1</v>
      </c>
      <c r="L35" s="12">
        <v>31</v>
      </c>
      <c r="M35" s="12">
        <v>2031</v>
      </c>
      <c r="N35" s="12">
        <v>9</v>
      </c>
      <c r="O35" s="12">
        <v>3</v>
      </c>
      <c r="P35" s="12">
        <v>11</v>
      </c>
      <c r="Q35" s="12">
        <v>0</v>
      </c>
      <c r="R35" s="12">
        <v>0</v>
      </c>
      <c r="S35" s="12">
        <v>0</v>
      </c>
      <c r="T35" s="12">
        <v>1</v>
      </c>
      <c r="U35" s="12">
        <v>0</v>
      </c>
      <c r="V35" s="12">
        <v>0</v>
      </c>
      <c r="W35" s="13">
        <f t="shared" si="0"/>
        <v>2275</v>
      </c>
    </row>
    <row r="36" spans="2:23" ht="15" customHeight="1" x14ac:dyDescent="0.25">
      <c r="B36" s="11" t="s">
        <v>52</v>
      </c>
      <c r="C36" s="12">
        <v>0</v>
      </c>
      <c r="D36" s="12">
        <v>8</v>
      </c>
      <c r="E36" s="12">
        <v>0</v>
      </c>
      <c r="F36" s="12">
        <v>2</v>
      </c>
      <c r="G36" s="12">
        <v>1</v>
      </c>
      <c r="H36" s="12">
        <v>0</v>
      </c>
      <c r="I36" s="12">
        <v>34</v>
      </c>
      <c r="J36" s="12">
        <v>12</v>
      </c>
      <c r="K36" s="12">
        <v>1</v>
      </c>
      <c r="L36" s="12">
        <v>1</v>
      </c>
      <c r="M36" s="12">
        <v>505</v>
      </c>
      <c r="N36" s="12">
        <v>2</v>
      </c>
      <c r="O36" s="12">
        <v>0</v>
      </c>
      <c r="P36" s="12">
        <v>117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3">
        <f t="shared" si="0"/>
        <v>683</v>
      </c>
    </row>
    <row r="37" spans="2:23" ht="15" customHeight="1" x14ac:dyDescent="0.25">
      <c r="B37" s="11" t="s">
        <v>53</v>
      </c>
      <c r="C37" s="12">
        <v>331</v>
      </c>
      <c r="D37" s="12">
        <v>34</v>
      </c>
      <c r="E37" s="12">
        <v>1</v>
      </c>
      <c r="F37" s="12">
        <v>49</v>
      </c>
      <c r="G37" s="12">
        <v>13</v>
      </c>
      <c r="H37" s="12">
        <v>5</v>
      </c>
      <c r="I37" s="12">
        <v>23</v>
      </c>
      <c r="J37" s="12">
        <v>3</v>
      </c>
      <c r="K37" s="12">
        <v>7</v>
      </c>
      <c r="L37" s="12">
        <v>3</v>
      </c>
      <c r="M37" s="12">
        <v>429</v>
      </c>
      <c r="N37" s="12">
        <v>29</v>
      </c>
      <c r="O37" s="12">
        <v>7</v>
      </c>
      <c r="P37" s="12">
        <v>16</v>
      </c>
      <c r="Q37" s="12">
        <v>1</v>
      </c>
      <c r="R37" s="12">
        <v>5</v>
      </c>
      <c r="S37" s="12">
        <v>4</v>
      </c>
      <c r="T37" s="12">
        <v>158</v>
      </c>
      <c r="U37" s="12">
        <v>38</v>
      </c>
      <c r="V37" s="12">
        <v>43</v>
      </c>
      <c r="W37" s="13">
        <f t="shared" si="0"/>
        <v>1199</v>
      </c>
    </row>
    <row r="38" spans="2:23" ht="15" customHeight="1" x14ac:dyDescent="0.25">
      <c r="B38" s="11" t="s">
        <v>54</v>
      </c>
      <c r="C38" s="12">
        <v>57</v>
      </c>
      <c r="D38" s="12">
        <v>9</v>
      </c>
      <c r="E38" s="12">
        <v>0</v>
      </c>
      <c r="F38" s="12">
        <v>10</v>
      </c>
      <c r="G38" s="12">
        <v>0</v>
      </c>
      <c r="H38" s="12">
        <v>0</v>
      </c>
      <c r="I38" s="12">
        <v>3</v>
      </c>
      <c r="J38" s="12">
        <v>0</v>
      </c>
      <c r="K38" s="12">
        <v>1</v>
      </c>
      <c r="L38" s="12">
        <v>0</v>
      </c>
      <c r="M38" s="12">
        <v>10</v>
      </c>
      <c r="N38" s="12">
        <v>1</v>
      </c>
      <c r="O38" s="12">
        <v>0</v>
      </c>
      <c r="P38" s="12">
        <v>0</v>
      </c>
      <c r="Q38" s="12">
        <v>0</v>
      </c>
      <c r="R38" s="12">
        <v>0</v>
      </c>
      <c r="S38" s="12">
        <v>2</v>
      </c>
      <c r="T38" s="12">
        <v>140</v>
      </c>
      <c r="U38" s="12">
        <v>6</v>
      </c>
      <c r="V38" s="12">
        <v>0</v>
      </c>
      <c r="W38" s="13">
        <f t="shared" ref="W38:W63" si="1">SUM(C38:V38)</f>
        <v>239</v>
      </c>
    </row>
    <row r="39" spans="2:23" ht="15" customHeight="1" x14ac:dyDescent="0.25">
      <c r="B39" s="11" t="s">
        <v>55</v>
      </c>
      <c r="C39" s="12">
        <v>0</v>
      </c>
      <c r="D39" s="12">
        <v>38</v>
      </c>
      <c r="E39" s="12">
        <v>0</v>
      </c>
      <c r="F39" s="12">
        <v>8</v>
      </c>
      <c r="G39" s="12">
        <v>2</v>
      </c>
      <c r="H39" s="12">
        <v>0</v>
      </c>
      <c r="I39" s="12">
        <v>20</v>
      </c>
      <c r="J39" s="12">
        <v>3</v>
      </c>
      <c r="K39" s="12">
        <v>12</v>
      </c>
      <c r="L39" s="12">
        <v>0</v>
      </c>
      <c r="M39" s="12">
        <v>437</v>
      </c>
      <c r="N39" s="12">
        <v>0</v>
      </c>
      <c r="O39" s="12">
        <v>0</v>
      </c>
      <c r="P39" s="12">
        <v>8</v>
      </c>
      <c r="Q39" s="12">
        <v>0</v>
      </c>
      <c r="R39" s="12">
        <v>1</v>
      </c>
      <c r="S39" s="12">
        <v>0</v>
      </c>
      <c r="T39" s="12">
        <v>0</v>
      </c>
      <c r="U39" s="12">
        <v>2</v>
      </c>
      <c r="V39" s="12">
        <v>0</v>
      </c>
      <c r="W39" s="13">
        <f t="shared" si="1"/>
        <v>531</v>
      </c>
    </row>
    <row r="40" spans="2:23" ht="15" customHeight="1" x14ac:dyDescent="0.25">
      <c r="B40" s="11" t="s">
        <v>56</v>
      </c>
      <c r="C40" s="12">
        <v>6</v>
      </c>
      <c r="D40" s="12">
        <v>317</v>
      </c>
      <c r="E40" s="12">
        <v>0</v>
      </c>
      <c r="F40" s="12">
        <v>79</v>
      </c>
      <c r="G40" s="12">
        <v>2</v>
      </c>
      <c r="H40" s="12">
        <v>3</v>
      </c>
      <c r="I40" s="12">
        <v>65</v>
      </c>
      <c r="J40" s="12">
        <v>2</v>
      </c>
      <c r="K40" s="12">
        <v>17</v>
      </c>
      <c r="L40" s="12">
        <v>3</v>
      </c>
      <c r="M40" s="12">
        <v>509</v>
      </c>
      <c r="N40" s="12">
        <v>38</v>
      </c>
      <c r="O40" s="12">
        <v>1</v>
      </c>
      <c r="P40" s="12">
        <v>14</v>
      </c>
      <c r="Q40" s="12">
        <v>3</v>
      </c>
      <c r="R40" s="12">
        <v>5</v>
      </c>
      <c r="S40" s="12">
        <v>8</v>
      </c>
      <c r="T40" s="12">
        <v>3</v>
      </c>
      <c r="U40" s="12">
        <v>328</v>
      </c>
      <c r="V40" s="12">
        <v>0</v>
      </c>
      <c r="W40" s="13">
        <f t="shared" si="1"/>
        <v>1403</v>
      </c>
    </row>
    <row r="41" spans="2:23" ht="15" customHeight="1" x14ac:dyDescent="0.25">
      <c r="B41" s="11" t="s">
        <v>57</v>
      </c>
      <c r="C41" s="12">
        <v>512</v>
      </c>
      <c r="D41" s="12">
        <v>13</v>
      </c>
      <c r="E41" s="12">
        <v>3</v>
      </c>
      <c r="F41" s="12">
        <v>84</v>
      </c>
      <c r="G41" s="12">
        <v>47</v>
      </c>
      <c r="H41" s="12">
        <v>6</v>
      </c>
      <c r="I41" s="12">
        <v>9</v>
      </c>
      <c r="J41" s="12">
        <v>1</v>
      </c>
      <c r="K41" s="12">
        <v>28</v>
      </c>
      <c r="L41" s="12">
        <v>44</v>
      </c>
      <c r="M41" s="12">
        <v>48</v>
      </c>
      <c r="N41" s="12">
        <v>65</v>
      </c>
      <c r="O41" s="12">
        <v>11</v>
      </c>
      <c r="P41" s="12">
        <v>7</v>
      </c>
      <c r="Q41" s="12">
        <v>14</v>
      </c>
      <c r="R41" s="12">
        <v>7</v>
      </c>
      <c r="S41" s="12">
        <v>3</v>
      </c>
      <c r="T41" s="12">
        <v>51</v>
      </c>
      <c r="U41" s="12">
        <v>376</v>
      </c>
      <c r="V41" s="12">
        <v>26</v>
      </c>
      <c r="W41" s="13">
        <f t="shared" si="1"/>
        <v>1355</v>
      </c>
    </row>
    <row r="42" spans="2:23" ht="15" customHeight="1" x14ac:dyDescent="0.25">
      <c r="B42" s="11" t="s">
        <v>58</v>
      </c>
      <c r="C42" s="12">
        <v>12</v>
      </c>
      <c r="D42" s="12">
        <v>10</v>
      </c>
      <c r="E42" s="12">
        <v>0</v>
      </c>
      <c r="F42" s="12">
        <v>10</v>
      </c>
      <c r="G42" s="12">
        <v>2</v>
      </c>
      <c r="H42" s="12">
        <v>0</v>
      </c>
      <c r="I42" s="12">
        <v>7</v>
      </c>
      <c r="J42" s="12">
        <v>1</v>
      </c>
      <c r="K42" s="12">
        <v>18</v>
      </c>
      <c r="L42" s="12">
        <v>0</v>
      </c>
      <c r="M42" s="12">
        <v>1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11</v>
      </c>
      <c r="U42" s="12">
        <v>43</v>
      </c>
      <c r="V42" s="12">
        <v>0</v>
      </c>
      <c r="W42" s="13">
        <f t="shared" si="1"/>
        <v>115</v>
      </c>
    </row>
    <row r="43" spans="2:23" ht="15" customHeight="1" x14ac:dyDescent="0.25">
      <c r="B43" s="11" t="s">
        <v>59</v>
      </c>
      <c r="C43" s="12">
        <v>18</v>
      </c>
      <c r="D43" s="12">
        <v>7</v>
      </c>
      <c r="E43" s="12">
        <v>4</v>
      </c>
      <c r="F43" s="12">
        <v>7</v>
      </c>
      <c r="G43" s="12">
        <v>0</v>
      </c>
      <c r="H43" s="12">
        <v>0</v>
      </c>
      <c r="I43" s="12">
        <v>16</v>
      </c>
      <c r="J43" s="12">
        <v>3</v>
      </c>
      <c r="K43" s="12">
        <v>1</v>
      </c>
      <c r="L43" s="12">
        <v>1</v>
      </c>
      <c r="M43" s="12">
        <v>1</v>
      </c>
      <c r="N43" s="12">
        <v>0</v>
      </c>
      <c r="O43" s="12">
        <v>0</v>
      </c>
      <c r="P43" s="12">
        <v>4</v>
      </c>
      <c r="Q43" s="12">
        <v>1</v>
      </c>
      <c r="R43" s="12">
        <v>0</v>
      </c>
      <c r="S43" s="12">
        <v>0</v>
      </c>
      <c r="T43" s="12">
        <v>374</v>
      </c>
      <c r="U43" s="12">
        <v>10</v>
      </c>
      <c r="V43" s="12">
        <v>1</v>
      </c>
      <c r="W43" s="13">
        <f t="shared" si="1"/>
        <v>448</v>
      </c>
    </row>
    <row r="44" spans="2:23" ht="15" customHeight="1" x14ac:dyDescent="0.25">
      <c r="B44" s="11" t="s">
        <v>60</v>
      </c>
      <c r="C44" s="12">
        <v>274</v>
      </c>
      <c r="D44" s="12">
        <v>5</v>
      </c>
      <c r="E44" s="12">
        <v>18</v>
      </c>
      <c r="F44" s="12">
        <v>18</v>
      </c>
      <c r="G44" s="12">
        <v>9</v>
      </c>
      <c r="H44" s="12">
        <v>0</v>
      </c>
      <c r="I44" s="12">
        <v>4</v>
      </c>
      <c r="J44" s="12">
        <v>1</v>
      </c>
      <c r="K44" s="12">
        <v>4</v>
      </c>
      <c r="L44" s="12">
        <v>19</v>
      </c>
      <c r="M44" s="12">
        <v>6</v>
      </c>
      <c r="N44" s="12">
        <v>1</v>
      </c>
      <c r="O44" s="12">
        <v>1</v>
      </c>
      <c r="P44" s="12">
        <v>1</v>
      </c>
      <c r="Q44" s="12">
        <v>1</v>
      </c>
      <c r="R44" s="12">
        <v>1</v>
      </c>
      <c r="S44" s="12">
        <v>11</v>
      </c>
      <c r="T44" s="12">
        <v>137</v>
      </c>
      <c r="U44" s="12">
        <v>112</v>
      </c>
      <c r="V44" s="12">
        <v>36</v>
      </c>
      <c r="W44" s="13">
        <f t="shared" si="1"/>
        <v>659</v>
      </c>
    </row>
    <row r="45" spans="2:23" ht="15" customHeight="1" x14ac:dyDescent="0.25">
      <c r="B45" s="11" t="s">
        <v>61</v>
      </c>
      <c r="C45" s="12">
        <v>88</v>
      </c>
      <c r="D45" s="12">
        <v>20</v>
      </c>
      <c r="E45" s="12">
        <v>18</v>
      </c>
      <c r="F45" s="12">
        <v>1</v>
      </c>
      <c r="G45" s="12">
        <v>2</v>
      </c>
      <c r="H45" s="12">
        <v>0</v>
      </c>
      <c r="I45" s="12">
        <v>12</v>
      </c>
      <c r="J45" s="12">
        <v>61</v>
      </c>
      <c r="K45" s="12">
        <v>3</v>
      </c>
      <c r="L45" s="12">
        <v>0</v>
      </c>
      <c r="M45" s="12">
        <v>8</v>
      </c>
      <c r="N45" s="12">
        <v>3</v>
      </c>
      <c r="O45" s="12">
        <v>0</v>
      </c>
      <c r="P45" s="12">
        <v>0</v>
      </c>
      <c r="Q45" s="12">
        <v>3</v>
      </c>
      <c r="R45" s="12">
        <v>1</v>
      </c>
      <c r="S45" s="12">
        <v>4</v>
      </c>
      <c r="T45" s="12">
        <v>275</v>
      </c>
      <c r="U45" s="12">
        <v>20</v>
      </c>
      <c r="V45" s="12">
        <v>5</v>
      </c>
      <c r="W45" s="13">
        <f t="shared" si="1"/>
        <v>524</v>
      </c>
    </row>
    <row r="46" spans="2:23" ht="15" customHeight="1" x14ac:dyDescent="0.25">
      <c r="B46" s="11" t="s">
        <v>62</v>
      </c>
      <c r="C46" s="12">
        <v>101</v>
      </c>
      <c r="D46" s="12">
        <v>0</v>
      </c>
      <c r="E46" s="12">
        <v>0</v>
      </c>
      <c r="F46" s="12">
        <v>25</v>
      </c>
      <c r="G46" s="12">
        <v>0</v>
      </c>
      <c r="H46" s="12">
        <v>0</v>
      </c>
      <c r="I46" s="12">
        <v>2</v>
      </c>
      <c r="J46" s="12">
        <v>4</v>
      </c>
      <c r="K46" s="12">
        <v>12</v>
      </c>
      <c r="L46" s="12">
        <v>1</v>
      </c>
      <c r="M46" s="12">
        <v>0</v>
      </c>
      <c r="N46" s="12">
        <v>1</v>
      </c>
      <c r="O46" s="12">
        <v>0</v>
      </c>
      <c r="P46" s="12">
        <v>0</v>
      </c>
      <c r="Q46" s="12">
        <v>6</v>
      </c>
      <c r="R46" s="12">
        <v>0</v>
      </c>
      <c r="S46" s="12">
        <v>0</v>
      </c>
      <c r="T46" s="12">
        <v>46</v>
      </c>
      <c r="U46" s="12">
        <v>27</v>
      </c>
      <c r="V46" s="12">
        <v>0</v>
      </c>
      <c r="W46" s="13">
        <f t="shared" si="1"/>
        <v>225</v>
      </c>
    </row>
    <row r="47" spans="2:23" ht="15" customHeight="1" x14ac:dyDescent="0.25">
      <c r="B47" s="11" t="s">
        <v>63</v>
      </c>
      <c r="C47" s="12">
        <v>34</v>
      </c>
      <c r="D47" s="12">
        <v>5</v>
      </c>
      <c r="E47" s="12">
        <v>0</v>
      </c>
      <c r="F47" s="12">
        <v>24</v>
      </c>
      <c r="G47" s="12">
        <v>4</v>
      </c>
      <c r="H47" s="12">
        <v>0</v>
      </c>
      <c r="I47" s="12">
        <v>10</v>
      </c>
      <c r="J47" s="12">
        <v>22</v>
      </c>
      <c r="K47" s="12">
        <v>17</v>
      </c>
      <c r="L47" s="12">
        <v>1</v>
      </c>
      <c r="M47" s="12">
        <v>10</v>
      </c>
      <c r="N47" s="12">
        <v>3</v>
      </c>
      <c r="O47" s="12">
        <v>0</v>
      </c>
      <c r="P47" s="12">
        <v>0</v>
      </c>
      <c r="Q47" s="12">
        <v>2</v>
      </c>
      <c r="R47" s="12">
        <v>1</v>
      </c>
      <c r="S47" s="12">
        <v>4</v>
      </c>
      <c r="T47" s="12">
        <v>52</v>
      </c>
      <c r="U47" s="12">
        <v>36</v>
      </c>
      <c r="V47" s="12">
        <v>16</v>
      </c>
      <c r="W47" s="13">
        <f t="shared" si="1"/>
        <v>241</v>
      </c>
    </row>
    <row r="48" spans="2:23" ht="15" customHeight="1" x14ac:dyDescent="0.25">
      <c r="B48" s="11" t="s">
        <v>64</v>
      </c>
      <c r="C48" s="12">
        <v>79</v>
      </c>
      <c r="D48" s="12">
        <v>0</v>
      </c>
      <c r="E48" s="12">
        <v>2</v>
      </c>
      <c r="F48" s="12">
        <v>22</v>
      </c>
      <c r="G48" s="12">
        <v>14</v>
      </c>
      <c r="H48" s="12">
        <v>0</v>
      </c>
      <c r="I48" s="12">
        <v>2</v>
      </c>
      <c r="J48" s="12">
        <v>2</v>
      </c>
      <c r="K48" s="12">
        <v>47</v>
      </c>
      <c r="L48" s="12">
        <v>3</v>
      </c>
      <c r="M48" s="12">
        <v>8</v>
      </c>
      <c r="N48" s="12">
        <v>1</v>
      </c>
      <c r="O48" s="12">
        <v>0</v>
      </c>
      <c r="P48" s="12">
        <v>1</v>
      </c>
      <c r="Q48" s="12">
        <v>24</v>
      </c>
      <c r="R48" s="12">
        <v>0</v>
      </c>
      <c r="S48" s="12">
        <v>1</v>
      </c>
      <c r="T48" s="12">
        <v>52</v>
      </c>
      <c r="U48" s="12">
        <v>61</v>
      </c>
      <c r="V48" s="12">
        <v>22</v>
      </c>
      <c r="W48" s="13">
        <f t="shared" si="1"/>
        <v>341</v>
      </c>
    </row>
    <row r="49" spans="2:23" ht="15" customHeight="1" x14ac:dyDescent="0.25">
      <c r="B49" s="11" t="s">
        <v>65</v>
      </c>
      <c r="C49" s="12">
        <v>84</v>
      </c>
      <c r="D49" s="12">
        <v>1</v>
      </c>
      <c r="E49" s="12">
        <v>1</v>
      </c>
      <c r="F49" s="12">
        <v>12</v>
      </c>
      <c r="G49" s="12">
        <v>29</v>
      </c>
      <c r="H49" s="12">
        <v>1</v>
      </c>
      <c r="I49" s="12">
        <v>30</v>
      </c>
      <c r="J49" s="12">
        <v>27</v>
      </c>
      <c r="K49" s="12">
        <v>16</v>
      </c>
      <c r="L49" s="12">
        <v>1</v>
      </c>
      <c r="M49" s="12">
        <v>19</v>
      </c>
      <c r="N49" s="12">
        <v>7</v>
      </c>
      <c r="O49" s="12">
        <v>2</v>
      </c>
      <c r="P49" s="12">
        <v>0</v>
      </c>
      <c r="Q49" s="12">
        <v>56</v>
      </c>
      <c r="R49" s="12">
        <v>0</v>
      </c>
      <c r="S49" s="12">
        <v>0</v>
      </c>
      <c r="T49" s="12">
        <v>57</v>
      </c>
      <c r="U49" s="12">
        <v>45</v>
      </c>
      <c r="V49" s="12">
        <v>44</v>
      </c>
      <c r="W49" s="13">
        <f t="shared" si="1"/>
        <v>432</v>
      </c>
    </row>
    <row r="50" spans="2:23" ht="15" customHeight="1" x14ac:dyDescent="0.25">
      <c r="B50" s="11" t="s">
        <v>66</v>
      </c>
      <c r="C50" s="12">
        <v>25</v>
      </c>
      <c r="D50" s="12">
        <v>8</v>
      </c>
      <c r="E50" s="12">
        <v>8</v>
      </c>
      <c r="F50" s="12">
        <v>11</v>
      </c>
      <c r="G50" s="12">
        <v>11</v>
      </c>
      <c r="H50" s="12">
        <v>0</v>
      </c>
      <c r="I50" s="12">
        <v>10</v>
      </c>
      <c r="J50" s="12">
        <v>5</v>
      </c>
      <c r="K50" s="12">
        <v>3</v>
      </c>
      <c r="L50" s="12">
        <v>1</v>
      </c>
      <c r="M50" s="12">
        <v>4</v>
      </c>
      <c r="N50" s="12">
        <v>3</v>
      </c>
      <c r="O50" s="12">
        <v>1</v>
      </c>
      <c r="P50" s="12">
        <v>0</v>
      </c>
      <c r="Q50" s="12">
        <v>64</v>
      </c>
      <c r="R50" s="12">
        <v>0</v>
      </c>
      <c r="S50" s="12">
        <v>2</v>
      </c>
      <c r="T50" s="12">
        <v>78</v>
      </c>
      <c r="U50" s="12">
        <v>100</v>
      </c>
      <c r="V50" s="12">
        <v>19</v>
      </c>
      <c r="W50" s="13">
        <f t="shared" si="1"/>
        <v>353</v>
      </c>
    </row>
    <row r="51" spans="2:23" ht="15" customHeight="1" x14ac:dyDescent="0.25">
      <c r="B51" s="11" t="s">
        <v>67</v>
      </c>
      <c r="C51" s="12">
        <v>100</v>
      </c>
      <c r="D51" s="12">
        <v>22</v>
      </c>
      <c r="E51" s="12">
        <v>4</v>
      </c>
      <c r="F51" s="12">
        <v>13</v>
      </c>
      <c r="G51" s="12">
        <v>0</v>
      </c>
      <c r="H51" s="12">
        <v>0</v>
      </c>
      <c r="I51" s="12">
        <v>3</v>
      </c>
      <c r="J51" s="12">
        <v>0</v>
      </c>
      <c r="K51" s="12">
        <v>13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2</v>
      </c>
      <c r="R51" s="12">
        <v>0</v>
      </c>
      <c r="S51" s="12">
        <v>0</v>
      </c>
      <c r="T51" s="12">
        <v>24</v>
      </c>
      <c r="U51" s="12">
        <v>4</v>
      </c>
      <c r="V51" s="12">
        <v>1</v>
      </c>
      <c r="W51" s="13">
        <f t="shared" si="1"/>
        <v>186</v>
      </c>
    </row>
    <row r="52" spans="2:23" ht="15" customHeight="1" x14ac:dyDescent="0.25">
      <c r="B52" s="11" t="s">
        <v>68</v>
      </c>
      <c r="C52" s="12">
        <v>44</v>
      </c>
      <c r="D52" s="12">
        <v>0</v>
      </c>
      <c r="E52" s="12">
        <v>8</v>
      </c>
      <c r="F52" s="12">
        <v>15</v>
      </c>
      <c r="G52" s="12">
        <v>18</v>
      </c>
      <c r="H52" s="12">
        <v>0</v>
      </c>
      <c r="I52" s="12">
        <v>7</v>
      </c>
      <c r="J52" s="12">
        <v>4</v>
      </c>
      <c r="K52" s="12">
        <v>2</v>
      </c>
      <c r="L52" s="12">
        <v>3</v>
      </c>
      <c r="M52" s="12">
        <v>3</v>
      </c>
      <c r="N52" s="12">
        <v>1</v>
      </c>
      <c r="O52" s="12">
        <v>1</v>
      </c>
      <c r="P52" s="12">
        <v>0</v>
      </c>
      <c r="Q52" s="12">
        <v>9</v>
      </c>
      <c r="R52" s="12">
        <v>0</v>
      </c>
      <c r="S52" s="12">
        <v>26</v>
      </c>
      <c r="T52" s="12">
        <v>154</v>
      </c>
      <c r="U52" s="12">
        <v>66</v>
      </c>
      <c r="V52" s="12">
        <v>49</v>
      </c>
      <c r="W52" s="13">
        <f t="shared" si="1"/>
        <v>410</v>
      </c>
    </row>
    <row r="53" spans="2:23" ht="15" customHeight="1" x14ac:dyDescent="0.25">
      <c r="B53" s="11" t="s">
        <v>69</v>
      </c>
      <c r="C53" s="12">
        <v>16</v>
      </c>
      <c r="D53" s="12">
        <v>0</v>
      </c>
      <c r="E53" s="12">
        <v>0</v>
      </c>
      <c r="F53" s="12">
        <v>12</v>
      </c>
      <c r="G53" s="12">
        <v>0</v>
      </c>
      <c r="H53" s="12">
        <v>0</v>
      </c>
      <c r="I53" s="12">
        <v>0</v>
      </c>
      <c r="J53" s="12">
        <v>0</v>
      </c>
      <c r="K53" s="12">
        <v>2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8</v>
      </c>
      <c r="T53" s="12">
        <v>71</v>
      </c>
      <c r="U53" s="12">
        <v>10</v>
      </c>
      <c r="V53" s="12">
        <v>2</v>
      </c>
      <c r="W53" s="13">
        <f t="shared" si="1"/>
        <v>121</v>
      </c>
    </row>
    <row r="54" spans="2:23" ht="15" customHeight="1" x14ac:dyDescent="0.25">
      <c r="B54" s="11" t="s">
        <v>80</v>
      </c>
      <c r="C54" s="12">
        <v>99</v>
      </c>
      <c r="D54" s="12">
        <v>13</v>
      </c>
      <c r="E54" s="12">
        <v>0</v>
      </c>
      <c r="F54" s="12">
        <v>34</v>
      </c>
      <c r="G54" s="12">
        <v>2</v>
      </c>
      <c r="H54" s="12">
        <v>0</v>
      </c>
      <c r="I54" s="12">
        <v>7</v>
      </c>
      <c r="J54" s="12">
        <v>0</v>
      </c>
      <c r="K54" s="12">
        <v>6</v>
      </c>
      <c r="L54" s="12">
        <v>4</v>
      </c>
      <c r="M54" s="12">
        <v>2</v>
      </c>
      <c r="N54" s="12">
        <v>1</v>
      </c>
      <c r="O54" s="12">
        <v>0</v>
      </c>
      <c r="P54" s="12">
        <v>0</v>
      </c>
      <c r="Q54" s="12">
        <v>0</v>
      </c>
      <c r="R54" s="12">
        <v>1</v>
      </c>
      <c r="S54" s="12">
        <v>0</v>
      </c>
      <c r="T54" s="12">
        <v>7</v>
      </c>
      <c r="U54" s="12">
        <v>24</v>
      </c>
      <c r="V54" s="12">
        <v>0</v>
      </c>
      <c r="W54" s="13">
        <f t="shared" si="1"/>
        <v>200</v>
      </c>
    </row>
    <row r="55" spans="2:23" ht="15" customHeight="1" x14ac:dyDescent="0.25">
      <c r="B55" s="11" t="s">
        <v>70</v>
      </c>
      <c r="C55" s="12">
        <v>87</v>
      </c>
      <c r="D55" s="12">
        <v>0</v>
      </c>
      <c r="E55" s="12">
        <v>0</v>
      </c>
      <c r="F55" s="12">
        <v>2</v>
      </c>
      <c r="G55" s="12">
        <v>2</v>
      </c>
      <c r="H55" s="12">
        <v>0</v>
      </c>
      <c r="I55" s="12">
        <v>0</v>
      </c>
      <c r="J55" s="12">
        <v>8</v>
      </c>
      <c r="K55" s="12">
        <v>1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1</v>
      </c>
      <c r="T55" s="12">
        <v>32</v>
      </c>
      <c r="U55" s="12">
        <v>13</v>
      </c>
      <c r="V55" s="12">
        <v>0</v>
      </c>
      <c r="W55" s="13">
        <f t="shared" si="1"/>
        <v>146</v>
      </c>
    </row>
    <row r="56" spans="2:23" ht="15" customHeight="1" x14ac:dyDescent="0.25">
      <c r="B56" s="11" t="s">
        <v>71</v>
      </c>
      <c r="C56" s="12">
        <v>59</v>
      </c>
      <c r="D56" s="12">
        <v>1</v>
      </c>
      <c r="E56" s="12">
        <v>0</v>
      </c>
      <c r="F56" s="12">
        <v>50</v>
      </c>
      <c r="G56" s="12">
        <v>8</v>
      </c>
      <c r="H56" s="12">
        <v>0</v>
      </c>
      <c r="I56" s="12">
        <v>15</v>
      </c>
      <c r="J56" s="12">
        <v>8</v>
      </c>
      <c r="K56" s="12">
        <v>31</v>
      </c>
      <c r="L56" s="12">
        <v>1</v>
      </c>
      <c r="M56" s="12">
        <v>25</v>
      </c>
      <c r="N56" s="12">
        <v>3</v>
      </c>
      <c r="O56" s="12">
        <v>0</v>
      </c>
      <c r="P56" s="12">
        <v>1</v>
      </c>
      <c r="Q56" s="12">
        <v>0</v>
      </c>
      <c r="R56" s="12">
        <v>2</v>
      </c>
      <c r="S56" s="12">
        <v>2</v>
      </c>
      <c r="T56" s="12">
        <v>2</v>
      </c>
      <c r="U56" s="12">
        <v>71</v>
      </c>
      <c r="V56" s="12">
        <v>17</v>
      </c>
      <c r="W56" s="13">
        <f t="shared" si="1"/>
        <v>296</v>
      </c>
    </row>
    <row r="57" spans="2:23" ht="15" customHeight="1" x14ac:dyDescent="0.25">
      <c r="B57" s="11" t="s">
        <v>72</v>
      </c>
      <c r="C57" s="12">
        <v>0</v>
      </c>
      <c r="D57" s="12">
        <v>11</v>
      </c>
      <c r="E57" s="12">
        <v>0</v>
      </c>
      <c r="F57" s="12">
        <v>1</v>
      </c>
      <c r="G57" s="12">
        <v>0</v>
      </c>
      <c r="H57" s="12">
        <v>0</v>
      </c>
      <c r="I57" s="12">
        <v>70</v>
      </c>
      <c r="J57" s="12">
        <v>34</v>
      </c>
      <c r="K57" s="12">
        <v>2</v>
      </c>
      <c r="L57" s="12">
        <v>0</v>
      </c>
      <c r="M57" s="12">
        <v>21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3">
        <f t="shared" si="1"/>
        <v>139</v>
      </c>
    </row>
    <row r="58" spans="2:23" ht="15" customHeight="1" x14ac:dyDescent="0.25">
      <c r="B58" s="11" t="s">
        <v>73</v>
      </c>
      <c r="C58" s="12">
        <v>1</v>
      </c>
      <c r="D58" s="12">
        <v>0</v>
      </c>
      <c r="E58" s="12">
        <v>0</v>
      </c>
      <c r="F58" s="12">
        <v>0</v>
      </c>
      <c r="G58" s="12">
        <v>2</v>
      </c>
      <c r="H58" s="12">
        <v>0</v>
      </c>
      <c r="I58" s="12">
        <v>2</v>
      </c>
      <c r="J58" s="12">
        <v>0</v>
      </c>
      <c r="K58" s="12">
        <v>59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3">
        <f t="shared" si="1"/>
        <v>64</v>
      </c>
    </row>
    <row r="59" spans="2:23" ht="15" customHeight="1" x14ac:dyDescent="0.25">
      <c r="B59" s="11" t="s">
        <v>74</v>
      </c>
      <c r="C59" s="12">
        <v>22</v>
      </c>
      <c r="D59" s="12">
        <v>0</v>
      </c>
      <c r="E59" s="12">
        <v>0</v>
      </c>
      <c r="F59" s="12">
        <v>3</v>
      </c>
      <c r="G59" s="12">
        <v>0</v>
      </c>
      <c r="H59" s="12">
        <v>0</v>
      </c>
      <c r="I59" s="12">
        <v>0</v>
      </c>
      <c r="J59" s="12">
        <v>0</v>
      </c>
      <c r="K59" s="12">
        <v>3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3</v>
      </c>
      <c r="U59" s="12">
        <v>0</v>
      </c>
      <c r="V59" s="12">
        <v>0</v>
      </c>
      <c r="W59" s="13">
        <f t="shared" si="1"/>
        <v>31</v>
      </c>
    </row>
    <row r="60" spans="2:23" ht="15" customHeight="1" x14ac:dyDescent="0.25">
      <c r="B60" s="11" t="s">
        <v>75</v>
      </c>
      <c r="C60" s="12">
        <v>157</v>
      </c>
      <c r="D60" s="12">
        <v>1</v>
      </c>
      <c r="E60" s="12">
        <v>0</v>
      </c>
      <c r="F60" s="12">
        <v>14</v>
      </c>
      <c r="G60" s="12">
        <v>5</v>
      </c>
      <c r="H60" s="12">
        <v>2</v>
      </c>
      <c r="I60" s="12">
        <v>12</v>
      </c>
      <c r="J60" s="12">
        <v>0</v>
      </c>
      <c r="K60" s="12">
        <v>9</v>
      </c>
      <c r="L60" s="12">
        <v>10</v>
      </c>
      <c r="M60" s="12">
        <v>3</v>
      </c>
      <c r="N60" s="12">
        <v>2</v>
      </c>
      <c r="O60" s="12">
        <v>0</v>
      </c>
      <c r="P60" s="12">
        <v>0</v>
      </c>
      <c r="Q60" s="12">
        <v>0</v>
      </c>
      <c r="R60" s="12">
        <v>2</v>
      </c>
      <c r="S60" s="12">
        <v>1</v>
      </c>
      <c r="T60" s="12">
        <v>69</v>
      </c>
      <c r="U60" s="12">
        <v>67</v>
      </c>
      <c r="V60" s="12">
        <v>6</v>
      </c>
      <c r="W60" s="13">
        <f t="shared" si="1"/>
        <v>360</v>
      </c>
    </row>
    <row r="61" spans="2:23" ht="15" customHeight="1" x14ac:dyDescent="0.25">
      <c r="B61" s="11" t="s">
        <v>76</v>
      </c>
      <c r="C61" s="12">
        <v>317</v>
      </c>
      <c r="D61" s="12">
        <v>0</v>
      </c>
      <c r="E61" s="12">
        <v>2</v>
      </c>
      <c r="F61" s="12">
        <v>14</v>
      </c>
      <c r="G61" s="12">
        <v>4</v>
      </c>
      <c r="H61" s="12">
        <v>6</v>
      </c>
      <c r="I61" s="12">
        <v>7</v>
      </c>
      <c r="J61" s="12">
        <v>4</v>
      </c>
      <c r="K61" s="12">
        <v>2</v>
      </c>
      <c r="L61" s="12">
        <v>0</v>
      </c>
      <c r="M61" s="12">
        <v>19</v>
      </c>
      <c r="N61" s="12">
        <v>0</v>
      </c>
      <c r="O61" s="12">
        <v>0</v>
      </c>
      <c r="P61" s="12">
        <v>2</v>
      </c>
      <c r="Q61" s="12">
        <v>0</v>
      </c>
      <c r="R61" s="12">
        <v>0</v>
      </c>
      <c r="S61" s="12">
        <v>3</v>
      </c>
      <c r="T61" s="12">
        <v>184</v>
      </c>
      <c r="U61" s="12">
        <v>33</v>
      </c>
      <c r="V61" s="12">
        <v>7</v>
      </c>
      <c r="W61" s="13">
        <f t="shared" si="1"/>
        <v>604</v>
      </c>
    </row>
    <row r="62" spans="2:23" ht="15" customHeight="1" x14ac:dyDescent="0.25">
      <c r="B62" s="11" t="s">
        <v>77</v>
      </c>
      <c r="C62" s="12">
        <v>12</v>
      </c>
      <c r="D62" s="12">
        <v>0</v>
      </c>
      <c r="E62" s="12">
        <v>0</v>
      </c>
      <c r="F62" s="12">
        <v>0</v>
      </c>
      <c r="G62" s="12">
        <v>1</v>
      </c>
      <c r="H62" s="12">
        <v>0</v>
      </c>
      <c r="I62" s="12">
        <v>2</v>
      </c>
      <c r="J62" s="12">
        <v>63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13</v>
      </c>
      <c r="U62" s="12">
        <v>1</v>
      </c>
      <c r="V62" s="12">
        <v>0</v>
      </c>
      <c r="W62" s="13">
        <f t="shared" si="1"/>
        <v>92</v>
      </c>
    </row>
    <row r="63" spans="2:23" ht="15" customHeight="1" x14ac:dyDescent="0.25">
      <c r="B63" s="11" t="s">
        <v>78</v>
      </c>
      <c r="C63" s="12">
        <v>7</v>
      </c>
      <c r="D63" s="12">
        <v>0</v>
      </c>
      <c r="E63" s="12">
        <v>0</v>
      </c>
      <c r="F63" s="12">
        <v>1</v>
      </c>
      <c r="G63" s="12">
        <v>0</v>
      </c>
      <c r="H63" s="12">
        <v>2</v>
      </c>
      <c r="I63" s="12">
        <v>0</v>
      </c>
      <c r="J63" s="12">
        <v>40</v>
      </c>
      <c r="K63" s="12">
        <v>1</v>
      </c>
      <c r="L63" s="12">
        <v>0</v>
      </c>
      <c r="M63" s="12">
        <v>4</v>
      </c>
      <c r="N63" s="12">
        <v>5</v>
      </c>
      <c r="O63" s="12">
        <v>0</v>
      </c>
      <c r="P63" s="12">
        <v>1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3">
        <f t="shared" si="1"/>
        <v>61</v>
      </c>
    </row>
    <row r="64" spans="2:23" s="7" customFormat="1" ht="15.75" x14ac:dyDescent="0.25">
      <c r="B64" s="14" t="s">
        <v>0</v>
      </c>
      <c r="C64" s="13">
        <f>SUM(C6:C63)</f>
        <v>7138</v>
      </c>
      <c r="D64" s="13">
        <f t="shared" ref="D64:W64" si="2">SUM(D6:D63)</f>
        <v>725</v>
      </c>
      <c r="E64" s="13">
        <f t="shared" si="2"/>
        <v>291</v>
      </c>
      <c r="F64" s="13">
        <f t="shared" si="2"/>
        <v>652</v>
      </c>
      <c r="G64" s="13">
        <f t="shared" si="2"/>
        <v>200</v>
      </c>
      <c r="H64" s="13">
        <f t="shared" si="2"/>
        <v>141</v>
      </c>
      <c r="I64" s="13">
        <f t="shared" si="2"/>
        <v>846</v>
      </c>
      <c r="J64" s="13">
        <f t="shared" si="2"/>
        <v>475</v>
      </c>
      <c r="K64" s="13">
        <f t="shared" si="2"/>
        <v>398</v>
      </c>
      <c r="L64" s="13">
        <f t="shared" si="2"/>
        <v>196</v>
      </c>
      <c r="M64" s="13">
        <f t="shared" si="2"/>
        <v>8187</v>
      </c>
      <c r="N64" s="13">
        <f t="shared" si="2"/>
        <v>726</v>
      </c>
      <c r="O64" s="13">
        <f t="shared" si="2"/>
        <v>96</v>
      </c>
      <c r="P64" s="13">
        <f t="shared" si="2"/>
        <v>265</v>
      </c>
      <c r="Q64" s="13">
        <f t="shared" si="2"/>
        <v>238</v>
      </c>
      <c r="R64" s="13">
        <f t="shared" si="2"/>
        <v>148</v>
      </c>
      <c r="S64" s="13">
        <f t="shared" si="2"/>
        <v>86</v>
      </c>
      <c r="T64" s="13">
        <f t="shared" si="2"/>
        <v>5320</v>
      </c>
      <c r="U64" s="13">
        <f t="shared" si="2"/>
        <v>1576</v>
      </c>
      <c r="V64" s="13">
        <f t="shared" si="2"/>
        <v>348</v>
      </c>
      <c r="W64" s="13">
        <f t="shared" si="2"/>
        <v>28052</v>
      </c>
    </row>
    <row r="67" spans="3:12" x14ac:dyDescent="0.2">
      <c r="C67" s="15">
        <v>1</v>
      </c>
      <c r="D67" s="16" t="s">
        <v>1</v>
      </c>
      <c r="K67" s="15">
        <v>13</v>
      </c>
      <c r="L67" s="16" t="s">
        <v>11</v>
      </c>
    </row>
    <row r="68" spans="3:12" x14ac:dyDescent="0.2">
      <c r="C68" s="15">
        <v>2</v>
      </c>
      <c r="D68" s="16" t="s">
        <v>2</v>
      </c>
      <c r="K68" s="15">
        <v>14</v>
      </c>
      <c r="L68" s="16" t="s">
        <v>12</v>
      </c>
    </row>
    <row r="69" spans="3:12" x14ac:dyDescent="0.2">
      <c r="C69" s="15">
        <v>3</v>
      </c>
      <c r="D69" s="16" t="s">
        <v>3</v>
      </c>
      <c r="K69" s="15">
        <v>15</v>
      </c>
      <c r="L69" s="16" t="s">
        <v>13</v>
      </c>
    </row>
    <row r="70" spans="3:12" x14ac:dyDescent="0.2">
      <c r="C70" s="15">
        <v>4</v>
      </c>
      <c r="D70" s="16" t="s">
        <v>4</v>
      </c>
      <c r="K70" s="15">
        <v>16</v>
      </c>
      <c r="L70" s="16" t="s">
        <v>14</v>
      </c>
    </row>
    <row r="71" spans="3:12" x14ac:dyDescent="0.2">
      <c r="C71" s="15">
        <v>5</v>
      </c>
      <c r="D71" s="16" t="s">
        <v>5</v>
      </c>
      <c r="K71" s="15">
        <v>19</v>
      </c>
      <c r="L71" s="16" t="s">
        <v>15</v>
      </c>
    </row>
    <row r="72" spans="3:12" x14ac:dyDescent="0.2">
      <c r="C72" s="15">
        <v>7</v>
      </c>
      <c r="D72" s="16" t="s">
        <v>6</v>
      </c>
      <c r="K72" s="15">
        <v>21</v>
      </c>
      <c r="L72" s="16" t="s">
        <v>16</v>
      </c>
    </row>
    <row r="73" spans="3:12" x14ac:dyDescent="0.2">
      <c r="C73" s="15">
        <v>8</v>
      </c>
      <c r="D73" s="16" t="s">
        <v>7</v>
      </c>
      <c r="K73" s="15">
        <v>22</v>
      </c>
      <c r="L73" s="16" t="s">
        <v>17</v>
      </c>
    </row>
    <row r="74" spans="3:12" x14ac:dyDescent="0.2">
      <c r="C74" s="15">
        <v>9</v>
      </c>
      <c r="D74" s="16" t="s">
        <v>8</v>
      </c>
      <c r="K74" s="15">
        <v>23</v>
      </c>
      <c r="L74" s="16" t="s">
        <v>18</v>
      </c>
    </row>
    <row r="75" spans="3:12" x14ac:dyDescent="0.2">
      <c r="C75" s="15">
        <v>11</v>
      </c>
      <c r="D75" s="16" t="s">
        <v>9</v>
      </c>
      <c r="K75" s="15">
        <v>24</v>
      </c>
      <c r="L75" s="16" t="s">
        <v>19</v>
      </c>
    </row>
    <row r="76" spans="3:12" x14ac:dyDescent="0.2">
      <c r="C76" s="15">
        <v>12</v>
      </c>
      <c r="D76" s="16" t="s">
        <v>10</v>
      </c>
      <c r="K76" s="15">
        <v>27</v>
      </c>
      <c r="L76" s="16" t="s">
        <v>20</v>
      </c>
    </row>
    <row r="79" spans="3:12" x14ac:dyDescent="0.2">
      <c r="C79" s="17">
        <f>C64+E64+H64+T64</f>
        <v>12890</v>
      </c>
    </row>
    <row r="87" spans="3:4" x14ac:dyDescent="0.2">
      <c r="C87" s="15"/>
      <c r="D87" s="16"/>
    </row>
    <row r="88" spans="3:4" x14ac:dyDescent="0.2">
      <c r="C88" s="15"/>
      <c r="D88" s="16"/>
    </row>
    <row r="89" spans="3:4" x14ac:dyDescent="0.2">
      <c r="C89" s="15"/>
      <c r="D89" s="16"/>
    </row>
    <row r="90" spans="3:4" x14ac:dyDescent="0.2">
      <c r="C90" s="15"/>
      <c r="D90" s="16"/>
    </row>
    <row r="91" spans="3:4" x14ac:dyDescent="0.2">
      <c r="C91" s="15"/>
      <c r="D91" s="16"/>
    </row>
    <row r="92" spans="3:4" x14ac:dyDescent="0.2">
      <c r="C92" s="15"/>
      <c r="D92" s="16"/>
    </row>
    <row r="93" spans="3:4" x14ac:dyDescent="0.2">
      <c r="C93" s="15"/>
      <c r="D93" s="16"/>
    </row>
    <row r="94" spans="3:4" x14ac:dyDescent="0.2">
      <c r="C94" s="15"/>
      <c r="D94" s="16"/>
    </row>
    <row r="95" spans="3:4" x14ac:dyDescent="0.2">
      <c r="C95" s="15"/>
      <c r="D95" s="16"/>
    </row>
  </sheetData>
  <mergeCells count="4">
    <mergeCell ref="B2:W2"/>
    <mergeCell ref="B4:B5"/>
    <mergeCell ref="W4:W5"/>
    <mergeCell ref="C4:V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9_2_2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Silvanna Letelier Paredes</dc:creator>
  <cp:lastModifiedBy>TECMAR</cp:lastModifiedBy>
  <dcterms:created xsi:type="dcterms:W3CDTF">2018-03-14T12:56:07Z</dcterms:created>
  <dcterms:modified xsi:type="dcterms:W3CDTF">2023-07-03T19:40:16Z</dcterms:modified>
</cp:coreProperties>
</file>