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315" yWindow="65476" windowWidth="16035" windowHeight="12840" activeTab="0"/>
  </bookViews>
  <sheets>
    <sheet name="cuadro12.7.2" sheetId="1" r:id="rId1"/>
  </sheets>
  <definedNames>
    <definedName name="_xlnm.Print_Area" localSheetId="0">'cuadro12.7.2'!$B$1:$V$133</definedName>
    <definedName name="DATABASE">'cuadro12.7.2'!$B$5:$B$30</definedName>
    <definedName name="CRITERIA">'cuadro12.7.2'!#REF!</definedName>
    <definedName name="_xlnm.Print_Titles" localSheetId="0">'cuadro12.7.2'!$1:$4</definedName>
  </definedNames>
  <calcPr fullCalcOnLoad="1"/>
</workbook>
</file>

<file path=xl/sharedStrings.xml><?xml version="1.0" encoding="utf-8"?>
<sst xmlns="http://schemas.openxmlformats.org/spreadsheetml/2006/main" count="255" uniqueCount="159">
  <si>
    <t>TOTAL AGENCIAS POR PUERTO</t>
  </si>
  <si>
    <t>TOTAL AGENCIAS DE MUELLAJE</t>
  </si>
  <si>
    <t>SAN ANTONIO</t>
  </si>
  <si>
    <t>PENCO</t>
  </si>
  <si>
    <t>SAN VICENTE</t>
  </si>
  <si>
    <t>CORONEL</t>
  </si>
  <si>
    <t>CORRAL</t>
  </si>
  <si>
    <t>CALBUCO</t>
  </si>
  <si>
    <t>CHACABUCO</t>
  </si>
  <si>
    <t>TOTAL</t>
  </si>
  <si>
    <t>AGENCIAS DE MUELLAJE</t>
  </si>
  <si>
    <t>SUBTOTAL</t>
  </si>
  <si>
    <t>CASTRO</t>
  </si>
  <si>
    <t>TALCAHUANO</t>
  </si>
  <si>
    <t>VALDIVIA</t>
  </si>
  <si>
    <t>CISNES</t>
  </si>
  <si>
    <t>Cía. Mar. y Port. Del Sur Ltda.</t>
  </si>
  <si>
    <t>Compañía Puerto Coronel S.A.</t>
  </si>
  <si>
    <t>Container Operators S.A.</t>
  </si>
  <si>
    <t>Cosem S.A.</t>
  </si>
  <si>
    <t>Emp. Muellaje Rafael Flores Cu</t>
  </si>
  <si>
    <t>Fresia del Carmen Paredes Garc</t>
  </si>
  <si>
    <t>Fundación Chinquihue</t>
  </si>
  <si>
    <t>Hafendienst S.A.</t>
  </si>
  <si>
    <t>Henry James John Monks Pastori</t>
  </si>
  <si>
    <t>Inv. Y Serv. Varadero S.A.</t>
  </si>
  <si>
    <t>Iquique Terminal Internacional</t>
  </si>
  <si>
    <t>PTA. ARENAS</t>
  </si>
  <si>
    <t>Ecos Empresa de Muellaje y Ser</t>
  </si>
  <si>
    <t>Globe Trader Serv Mercantiles</t>
  </si>
  <si>
    <t>LIRQUEN</t>
  </si>
  <si>
    <t>PTO MONTT</t>
  </si>
  <si>
    <t>QUELLON</t>
  </si>
  <si>
    <t>PTO. NATALES</t>
  </si>
  <si>
    <t>Ag. Marítimas del Norte S.A.</t>
  </si>
  <si>
    <t>Ag. Exp. Jorge Carle y Cía. Ltda.</t>
  </si>
  <si>
    <t>Agencia Marítima Aconcagua S.A</t>
  </si>
  <si>
    <t>Central Transp y Log Iquique S</t>
  </si>
  <si>
    <t>Empresa de Muellaje Río Loa S.</t>
  </si>
  <si>
    <t>K &amp; U Ltda.</t>
  </si>
  <si>
    <t>Soc Servicios Portuarios Ltda</t>
  </si>
  <si>
    <t>Muellaje ATI S.A.</t>
  </si>
  <si>
    <t>Empresa DE SS Port Marta Corte</t>
  </si>
  <si>
    <t xml:space="preserve">Delfín Vargas Cardenas        </t>
  </si>
  <si>
    <t>Said Scandar Garfer Dahdal</t>
  </si>
  <si>
    <t>Serv. Maritim. y Por. Milenka</t>
  </si>
  <si>
    <t>Serv. Marítimos y Transp. Ltda.</t>
  </si>
  <si>
    <t xml:space="preserve">Serv. Portuarios del Pacífico </t>
  </si>
  <si>
    <t>Serv. Portuarios Quellón S.A.</t>
  </si>
  <si>
    <t>Servicio de Agencia Marítima S</t>
  </si>
  <si>
    <t>Servicio Portuarios Patillos</t>
  </si>
  <si>
    <t>Servicios a la Minería e Indus</t>
  </si>
  <si>
    <t>Servicios Logísticos y Portuar</t>
  </si>
  <si>
    <t>Servicios Mar y Port Ltda.</t>
  </si>
  <si>
    <t>Servicios Portuarios del Sur L</t>
  </si>
  <si>
    <t>Servicios Portuarios Sjc Ltda.</t>
  </si>
  <si>
    <t>Soc Comercializadora Salinas y</t>
  </si>
  <si>
    <t>Soc. Com. Vila S Motor y Cía L</t>
  </si>
  <si>
    <t>Soc. de Serv. Don Anestis Ltda</t>
  </si>
  <si>
    <t>Soc. Portuaria Panitao S.A.</t>
  </si>
  <si>
    <t>Sociedad S y M Logistics Spa.</t>
  </si>
  <si>
    <t>Somarco Ltda.</t>
  </si>
  <si>
    <t>SS. Integrales de Transito y T</t>
  </si>
  <si>
    <t>SS. Portuarios Reloncavi Ltda.</t>
  </si>
  <si>
    <t>Susana Evelyn Ramirez Carrasco</t>
  </si>
  <si>
    <t>Terminal Puerto de Arica S.A.</t>
  </si>
  <si>
    <t>Terquim S.A.</t>
  </si>
  <si>
    <t>Transit Mar Ltda.</t>
  </si>
  <si>
    <t>Renoval E.I.R.L.</t>
  </si>
  <si>
    <t>Report Ltda.</t>
  </si>
  <si>
    <t>Karen Arce Gutierrez</t>
  </si>
  <si>
    <t>Lorenzo Pérez Contreras Eirl</t>
  </si>
  <si>
    <t>Luis Carvajal Alvarez</t>
  </si>
  <si>
    <t>Maquinarias Industriales Norte</t>
  </si>
  <si>
    <t>Maquiserv S.A.</t>
  </si>
  <si>
    <t>Minport E.I.R.L.</t>
  </si>
  <si>
    <t>Muellaje Austral Serv Mercanti</t>
  </si>
  <si>
    <t>Muellaje Central S.A.</t>
  </si>
  <si>
    <t>Muellaje Cerro Verde Ltda.</t>
  </si>
  <si>
    <t>Muellaje del Loa S.A.</t>
  </si>
  <si>
    <t>Muellaje del Maipo S.A.</t>
  </si>
  <si>
    <t>Muellaje Svti S.A.</t>
  </si>
  <si>
    <t>Muelles de Penco S.A.</t>
  </si>
  <si>
    <t>Nav. Y Transp. Patagonia Sur</t>
  </si>
  <si>
    <t>Operaciones Cerros Valpso Spa</t>
  </si>
  <si>
    <t>Operaciones PortuariaS S.P.A.</t>
  </si>
  <si>
    <t>Patricia Castellón Argote Muel</t>
  </si>
  <si>
    <t>Patricia Jimena Farías Llanos</t>
  </si>
  <si>
    <t>Portuaria Cabo Froward S.A.</t>
  </si>
  <si>
    <t>Portuaria Pacífico Ltda</t>
  </si>
  <si>
    <t>Portuaria Pargua Ltda.</t>
  </si>
  <si>
    <t>Prov y SS Marit Inter Sea Supp</t>
  </si>
  <si>
    <t>Puerto Central S.A.</t>
  </si>
  <si>
    <t>Puerto Las Losas S.A.</t>
  </si>
  <si>
    <t>Puerto Lirquén S.A.</t>
  </si>
  <si>
    <t>Puerto Oxxean Chacabuco S.A.</t>
  </si>
  <si>
    <t>Puerto Oxxean S.A.</t>
  </si>
  <si>
    <t>Puerto Panul S.A.</t>
  </si>
  <si>
    <t>Puerto Punta Caullapi S.A.</t>
  </si>
  <si>
    <t>Puerto Ventanas S.A.</t>
  </si>
  <si>
    <t>Qc Terminales Chile Ltda.</t>
  </si>
  <si>
    <t>Ag. Mar. Broom y Cía. Ltda.</t>
  </si>
  <si>
    <t>Carlos Soto Otárola</t>
  </si>
  <si>
    <t>Francisco González (Cambio Rs</t>
  </si>
  <si>
    <t>Hernaldo E. Rohten E. SS. Port</t>
  </si>
  <si>
    <t>Logística Werner Spa</t>
  </si>
  <si>
    <t>Marítima y Muellaje Jbg Cía. Lt</t>
  </si>
  <si>
    <t>MTA Agencia Marítima Ltda.</t>
  </si>
  <si>
    <t>Roxana Puche Hernandez Muellaj</t>
  </si>
  <si>
    <t>Terminal Puerto de Coquimbo S.A.</t>
  </si>
  <si>
    <t>Antofagasta Terminal Inter. S.A.</t>
  </si>
  <si>
    <t>Arriendo de Maquinarias Navima</t>
  </si>
  <si>
    <t>Conosur Logistic Spa</t>
  </si>
  <si>
    <t>Emp. Com. Y de Serv. Serviastar</t>
  </si>
  <si>
    <t>José Cárdenas Torres</t>
  </si>
  <si>
    <t>Logística Portuaria Spa</t>
  </si>
  <si>
    <t>Ocean Trader Spa</t>
  </si>
  <si>
    <t>Serv. Fco. González Mansilla Eir</t>
  </si>
  <si>
    <t>Serv. Log. Y Portuarios Spa</t>
  </si>
  <si>
    <t>Soc. de Inv. Costa Sur Austral</t>
  </si>
  <si>
    <t>SS de Trabajos Prof. Marit. Ltda.</t>
  </si>
  <si>
    <t>Terminal El Colorado S.A.</t>
  </si>
  <si>
    <t>Terminal Pacífico Sur Valp S.A.</t>
  </si>
  <si>
    <t>12.7.2.- Nómina de agencias de muellaje con autorización de operación por puertos de la zona sur</t>
  </si>
  <si>
    <t>Equipos Maq Y Serv Evework Spa</t>
  </si>
  <si>
    <t>Kawen Spa</t>
  </si>
  <si>
    <t>Lisse Y Cía. Ltda.</t>
  </si>
  <si>
    <t>Mies Emp. de Serv. Ind. Ltda.</t>
  </si>
  <si>
    <t>Muellaje Nova Ltda.</t>
  </si>
  <si>
    <t>Nautilus Muellaje Integral Spa</t>
  </si>
  <si>
    <t>Serv. Integrales Leonel Navarr</t>
  </si>
  <si>
    <t>Serv. Portuarios Río Mar Spa</t>
  </si>
  <si>
    <t>Servicios Munay Waymi Spa</t>
  </si>
  <si>
    <t>Skysal S.A.</t>
  </si>
  <si>
    <t>Soc. de Muellaje del Sur S.A.</t>
  </si>
  <si>
    <t>Sociedad Canal Tenglo Spa.</t>
  </si>
  <si>
    <t>Spr los Ríos Spa.</t>
  </si>
  <si>
    <t>Stevedores Company Spa.</t>
  </si>
  <si>
    <t xml:space="preserve">Talcahuano Terminal Portuario </t>
  </si>
  <si>
    <t>PTO. WILLIAMS</t>
  </si>
  <si>
    <t>x</t>
  </si>
  <si>
    <t>al 31 de diciembre del 2022</t>
  </si>
  <si>
    <t>Marítima Valparaíso Chile SPA.</t>
  </si>
  <si>
    <t>DP World Lirquen S.A.</t>
  </si>
  <si>
    <t>Carlos Felipe Soto Salas</t>
  </si>
  <si>
    <t>Hilsia Noemi Traillanza Gonza</t>
  </si>
  <si>
    <t>Raulmar Epresa de Muellaje SPA</t>
  </si>
  <si>
    <t>Emp Com y de SS Serviangamos</t>
  </si>
  <si>
    <t>HYM Empresa de Muellaje y Vent</t>
  </si>
  <si>
    <t>MGF Servicios Generales SPA.</t>
  </si>
  <si>
    <t>Muellaje ITI  S.A.</t>
  </si>
  <si>
    <t>Muellaje STI  S.A.</t>
  </si>
  <si>
    <t>Muellaje Razmar SPA</t>
  </si>
  <si>
    <t>Portuaria Corral S.A.</t>
  </si>
  <si>
    <t>Puertos y Marinas Oxxean Ltda.</t>
  </si>
  <si>
    <t>Samuel Opazo Agencia de Muellaje</t>
  </si>
  <si>
    <t>Serv. Portuarios Terquim SPA</t>
  </si>
  <si>
    <t>Soc Agr y SS Isla de Pascua S</t>
  </si>
  <si>
    <t>Terminal Portuario Valparaíso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</si>
</sst>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#,##0&quot;Pts&quot;;\-#,##0&quot;Pts&quot;"/>
    <numFmt numFmtId="199" formatCode="#,##0&quot;Pts&quot;;[Red]\-#,##0&quot;Pts&quot;"/>
    <numFmt numFmtId="200" formatCode="#,##0.00&quot;Pts&quot;;\-#,##0.00&quot;Pts&quot;"/>
    <numFmt numFmtId="201" formatCode="#,##0.00&quot;Pts&quot;;[Red]\-#,##0.00&quot;Pts&quot;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5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Geneva"/>
      <family val="0"/>
    </font>
    <font>
      <u val="single"/>
      <sz val="10"/>
      <color theme="11"/>
      <name val="Geneva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" fontId="0" fillId="0" borderId="0" applyFont="0" applyFill="0" applyBorder="0" applyAlignment="0" applyProtection="0"/>
    <xf numFmtId="177" fontId="13" fillId="0" borderId="0" applyFont="0" applyFill="0" applyBorder="0" applyAlignment="0" applyProtection="0"/>
    <xf numFmtId="201" fontId="0" fillId="0" borderId="0" applyFont="0" applyFill="0" applyBorder="0" applyAlignment="0" applyProtection="0"/>
    <xf numFmtId="184" fontId="13" fillId="0" borderId="0" applyFont="0" applyFill="0" applyBorder="0" applyAlignment="0" applyProtection="0"/>
    <xf numFmtId="0" fontId="47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14" fillId="0" borderId="10" xfId="53" applyFont="1" applyFill="1" applyBorder="1" applyAlignment="1">
      <alignment wrapText="1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0" fontId="15" fillId="33" borderId="11" xfId="0" applyFont="1" applyFill="1" applyBorder="1" applyAlignment="1">
      <alignment horizontal="center" vertical="center" wrapText="1"/>
    </xf>
    <xf numFmtId="0" fontId="16" fillId="0" borderId="12" xfId="53" applyFont="1" applyFill="1" applyBorder="1" applyAlignment="1">
      <alignment horizontal="center" textRotation="90"/>
      <protection/>
    </xf>
    <xf numFmtId="0" fontId="15" fillId="0" borderId="11" xfId="0" applyFont="1" applyBorder="1" applyAlignment="1">
      <alignment horizontal="center" textRotation="90"/>
    </xf>
    <xf numFmtId="0" fontId="14" fillId="0" borderId="11" xfId="54" applyFont="1" applyBorder="1" applyAlignment="1">
      <alignment horizontal="center" vertical="center"/>
      <protection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12.7.1_3" xfId="53"/>
    <cellStyle name="Normal_cuadro12.7.1_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126</xdr:row>
      <xdr:rowOff>0</xdr:rowOff>
    </xdr:from>
    <xdr:to>
      <xdr:col>2</xdr:col>
      <xdr:colOff>0</xdr:colOff>
      <xdr:row>126</xdr:row>
      <xdr:rowOff>0</xdr:rowOff>
    </xdr:to>
    <xdr:sp>
      <xdr:nvSpPr>
        <xdr:cNvPr id="1" name="Line 27"/>
        <xdr:cNvSpPr>
          <a:spLocks/>
        </xdr:cNvSpPr>
      </xdr:nvSpPr>
      <xdr:spPr>
        <a:xfrm>
          <a:off x="3124200" y="249459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showGridLines="0" tabSelected="1" zoomScale="85" zoomScaleNormal="85" zoomScalePageLayoutView="0" workbookViewId="0" topLeftCell="A100">
      <selection activeCell="C146" sqref="C146"/>
    </sheetView>
  </sheetViews>
  <sheetFormatPr defaultColWidth="11.00390625" defaultRowHeight="12.75"/>
  <cols>
    <col min="1" max="1" width="3.625" style="1" bestFit="1" customWidth="1"/>
    <col min="2" max="2" width="37.375" style="11" customWidth="1"/>
    <col min="3" max="3" width="4.375" style="14" bestFit="1" customWidth="1"/>
    <col min="4" max="12" width="3.25390625" style="14" customWidth="1"/>
    <col min="13" max="13" width="3.25390625" style="5" customWidth="1"/>
    <col min="14" max="20" width="3.75390625" style="5" customWidth="1"/>
    <col min="21" max="21" width="4.375" style="5" bestFit="1" customWidth="1"/>
    <col min="22" max="22" width="1.75390625" style="1" customWidth="1"/>
    <col min="23" max="16384" width="11.375" style="1" customWidth="1"/>
  </cols>
  <sheetData>
    <row r="1" spans="2:21" ht="15.75">
      <c r="B1" s="16" t="s">
        <v>123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ht="15" customHeight="1">
      <c r="B2" s="16" t="s">
        <v>141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ht="8.25" customHeight="1">
      <c r="B3" s="13"/>
      <c r="M3" s="14"/>
      <c r="N3" s="14"/>
      <c r="O3" s="14"/>
      <c r="P3" s="14"/>
      <c r="Q3" s="14"/>
      <c r="R3" s="14"/>
      <c r="S3" s="14"/>
      <c r="T3" s="14"/>
      <c r="U3" s="14"/>
    </row>
    <row r="4" spans="2:21" ht="95.25">
      <c r="B4" s="19" t="s">
        <v>10</v>
      </c>
      <c r="C4" s="20" t="s">
        <v>2</v>
      </c>
      <c r="D4" s="20" t="s">
        <v>3</v>
      </c>
      <c r="E4" s="20" t="s">
        <v>13</v>
      </c>
      <c r="F4" s="20" t="s">
        <v>30</v>
      </c>
      <c r="G4" s="20" t="s">
        <v>4</v>
      </c>
      <c r="H4" s="20" t="s">
        <v>5</v>
      </c>
      <c r="I4" s="20" t="s">
        <v>14</v>
      </c>
      <c r="J4" s="20" t="s">
        <v>6</v>
      </c>
      <c r="K4" s="20" t="s">
        <v>31</v>
      </c>
      <c r="L4" s="20" t="s">
        <v>7</v>
      </c>
      <c r="M4" s="20" t="s">
        <v>12</v>
      </c>
      <c r="N4" s="20" t="s">
        <v>32</v>
      </c>
      <c r="O4" s="20" t="s">
        <v>8</v>
      </c>
      <c r="P4" s="20" t="s">
        <v>15</v>
      </c>
      <c r="Q4" s="20" t="s">
        <v>27</v>
      </c>
      <c r="R4" s="20" t="s">
        <v>33</v>
      </c>
      <c r="S4" s="20" t="s">
        <v>139</v>
      </c>
      <c r="T4" s="21" t="s">
        <v>11</v>
      </c>
      <c r="U4" s="21" t="s">
        <v>9</v>
      </c>
    </row>
    <row r="5" spans="1:21" s="3" customFormat="1" ht="15" customHeight="1">
      <c r="A5" s="2"/>
      <c r="B5" s="17" t="s">
        <v>35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3">
        <f aca="true" t="shared" si="0" ref="T5:T68">COUNTA(C5:S5)</f>
        <v>0</v>
      </c>
      <c r="U5" s="23">
        <v>2</v>
      </c>
    </row>
    <row r="6" spans="1:21" s="3" customFormat="1" ht="15" customHeight="1">
      <c r="A6" s="2"/>
      <c r="B6" s="17" t="s">
        <v>101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8" t="s">
        <v>140</v>
      </c>
      <c r="R6" s="22"/>
      <c r="S6" s="22"/>
      <c r="T6" s="23">
        <f t="shared" si="0"/>
        <v>1</v>
      </c>
      <c r="U6" s="23">
        <v>1</v>
      </c>
    </row>
    <row r="7" spans="1:21" s="3" customFormat="1" ht="15" customHeight="1">
      <c r="A7" s="2"/>
      <c r="B7" s="17" t="s">
        <v>34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>
        <f t="shared" si="0"/>
        <v>0</v>
      </c>
      <c r="U7" s="23">
        <v>1</v>
      </c>
    </row>
    <row r="8" spans="2:21" s="2" customFormat="1" ht="15" customHeight="1">
      <c r="B8" s="17" t="s">
        <v>36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>
        <f t="shared" si="0"/>
        <v>0</v>
      </c>
      <c r="U8" s="23">
        <v>2</v>
      </c>
    </row>
    <row r="9" spans="2:21" s="2" customFormat="1" ht="15" customHeight="1">
      <c r="B9" s="17" t="s">
        <v>110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3">
        <f t="shared" si="0"/>
        <v>0</v>
      </c>
      <c r="U9" s="23">
        <v>1</v>
      </c>
    </row>
    <row r="10" spans="1:21" s="3" customFormat="1" ht="15" customHeight="1">
      <c r="A10" s="2"/>
      <c r="B10" s="17" t="s">
        <v>111</v>
      </c>
      <c r="C10" s="22"/>
      <c r="D10" s="22"/>
      <c r="E10" s="22"/>
      <c r="F10" s="22" t="s">
        <v>140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>
        <f t="shared" si="0"/>
        <v>1</v>
      </c>
      <c r="U10" s="23">
        <v>1</v>
      </c>
    </row>
    <row r="11" spans="1:21" s="3" customFormat="1" ht="15" customHeight="1">
      <c r="A11" s="2"/>
      <c r="B11" s="17" t="s">
        <v>144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 t="s">
        <v>140</v>
      </c>
      <c r="P11" s="22"/>
      <c r="Q11" s="22"/>
      <c r="R11" s="22"/>
      <c r="S11" s="22"/>
      <c r="T11" s="23">
        <f t="shared" si="0"/>
        <v>1</v>
      </c>
      <c r="U11" s="23">
        <v>1</v>
      </c>
    </row>
    <row r="12" spans="1:21" s="3" customFormat="1" ht="15" customHeight="1">
      <c r="A12" s="2"/>
      <c r="B12" s="17" t="s">
        <v>102</v>
      </c>
      <c r="C12" s="18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 t="s">
        <v>140</v>
      </c>
      <c r="P12" s="22"/>
      <c r="Q12" s="22"/>
      <c r="R12" s="22"/>
      <c r="S12" s="22"/>
      <c r="T12" s="23">
        <f t="shared" si="0"/>
        <v>1</v>
      </c>
      <c r="U12" s="23">
        <v>1</v>
      </c>
    </row>
    <row r="13" spans="1:21" s="3" customFormat="1" ht="15" customHeight="1">
      <c r="A13" s="2"/>
      <c r="B13" s="17" t="s">
        <v>37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8"/>
      <c r="P13" s="22"/>
      <c r="Q13" s="22"/>
      <c r="R13" s="22"/>
      <c r="S13" s="22"/>
      <c r="T13" s="23">
        <f t="shared" si="0"/>
        <v>0</v>
      </c>
      <c r="U13" s="23">
        <v>1</v>
      </c>
    </row>
    <row r="14" spans="1:21" s="3" customFormat="1" ht="15" customHeight="1">
      <c r="A14" s="2"/>
      <c r="B14" s="17" t="s">
        <v>16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 t="s">
        <v>140</v>
      </c>
      <c r="R14" s="22"/>
      <c r="S14" s="22"/>
      <c r="T14" s="23">
        <f t="shared" si="0"/>
        <v>1</v>
      </c>
      <c r="U14" s="23">
        <v>1</v>
      </c>
    </row>
    <row r="15" spans="1:21" s="3" customFormat="1" ht="15" customHeight="1">
      <c r="A15" s="2"/>
      <c r="B15" s="17" t="s">
        <v>17</v>
      </c>
      <c r="C15" s="22"/>
      <c r="D15" s="22"/>
      <c r="E15" s="22"/>
      <c r="F15" s="22"/>
      <c r="G15" s="22"/>
      <c r="H15" s="22" t="s">
        <v>140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>
        <f t="shared" si="0"/>
        <v>1</v>
      </c>
      <c r="U15" s="23">
        <v>1</v>
      </c>
    </row>
    <row r="16" spans="2:21" s="2" customFormat="1" ht="15" customHeight="1">
      <c r="B16" s="17" t="s">
        <v>112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8"/>
      <c r="R16" s="22"/>
      <c r="S16" s="22"/>
      <c r="T16" s="23">
        <f t="shared" si="0"/>
        <v>0</v>
      </c>
      <c r="U16" s="23">
        <v>1</v>
      </c>
    </row>
    <row r="17" spans="1:21" s="7" customFormat="1" ht="15" customHeight="1">
      <c r="A17" s="2"/>
      <c r="B17" s="17" t="s">
        <v>18</v>
      </c>
      <c r="C17" s="22"/>
      <c r="D17" s="22"/>
      <c r="E17" s="22"/>
      <c r="F17" s="22"/>
      <c r="G17" s="22"/>
      <c r="H17" s="18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>
        <f t="shared" si="0"/>
        <v>0</v>
      </c>
      <c r="U17" s="23">
        <v>0</v>
      </c>
    </row>
    <row r="18" spans="1:21" s="7" customFormat="1" ht="15" customHeight="1">
      <c r="A18" s="2"/>
      <c r="B18" s="17" t="s">
        <v>19</v>
      </c>
      <c r="C18" s="18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 t="s">
        <v>140</v>
      </c>
      <c r="P18" s="22"/>
      <c r="Q18" s="22" t="s">
        <v>140</v>
      </c>
      <c r="R18" s="22"/>
      <c r="S18" s="22"/>
      <c r="T18" s="23">
        <f t="shared" si="0"/>
        <v>2</v>
      </c>
      <c r="U18" s="23">
        <v>2</v>
      </c>
    </row>
    <row r="19" spans="2:21" s="2" customFormat="1" ht="15" customHeight="1">
      <c r="B19" s="17" t="s">
        <v>43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18" t="s">
        <v>140</v>
      </c>
      <c r="P19" s="22"/>
      <c r="Q19" s="18"/>
      <c r="R19" s="22"/>
      <c r="S19" s="22"/>
      <c r="T19" s="23">
        <f t="shared" si="0"/>
        <v>1</v>
      </c>
      <c r="U19" s="23">
        <v>1</v>
      </c>
    </row>
    <row r="20" spans="2:21" s="2" customFormat="1" ht="15" customHeight="1">
      <c r="B20" s="17" t="s">
        <v>143</v>
      </c>
      <c r="C20" s="22"/>
      <c r="D20" s="22"/>
      <c r="E20" s="22"/>
      <c r="F20" s="22" t="s">
        <v>140</v>
      </c>
      <c r="G20" s="22"/>
      <c r="H20" s="22"/>
      <c r="I20" s="22"/>
      <c r="J20" s="22"/>
      <c r="K20" s="22"/>
      <c r="L20" s="22"/>
      <c r="M20" s="22"/>
      <c r="N20" s="22"/>
      <c r="O20" s="18"/>
      <c r="P20" s="22"/>
      <c r="Q20" s="18"/>
      <c r="R20" s="22"/>
      <c r="S20" s="22"/>
      <c r="T20" s="23">
        <f t="shared" si="0"/>
        <v>1</v>
      </c>
      <c r="U20" s="23">
        <v>1</v>
      </c>
    </row>
    <row r="21" spans="2:21" s="2" customFormat="1" ht="15" customHeight="1">
      <c r="B21" s="17" t="s">
        <v>28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18"/>
      <c r="P21" s="22"/>
      <c r="Q21" s="22"/>
      <c r="R21" s="22"/>
      <c r="S21" s="22"/>
      <c r="T21" s="23">
        <f t="shared" si="0"/>
        <v>0</v>
      </c>
      <c r="U21" s="23">
        <v>1</v>
      </c>
    </row>
    <row r="22" spans="1:21" s="3" customFormat="1" ht="15" customHeight="1">
      <c r="A22" s="2"/>
      <c r="B22" s="17" t="s">
        <v>147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18"/>
      <c r="P22" s="22"/>
      <c r="Q22" s="22"/>
      <c r="R22" s="22"/>
      <c r="S22" s="22"/>
      <c r="T22" s="23">
        <f t="shared" si="0"/>
        <v>0</v>
      </c>
      <c r="U22" s="23">
        <v>2</v>
      </c>
    </row>
    <row r="23" spans="1:21" s="3" customFormat="1" ht="15" customHeight="1">
      <c r="A23" s="2"/>
      <c r="B23" s="17" t="s">
        <v>113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>
        <f t="shared" si="0"/>
        <v>0</v>
      </c>
      <c r="U23" s="23">
        <v>2</v>
      </c>
    </row>
    <row r="24" spans="1:21" s="3" customFormat="1" ht="15" customHeight="1">
      <c r="A24" s="2"/>
      <c r="B24" s="17" t="s">
        <v>20</v>
      </c>
      <c r="C24" s="22"/>
      <c r="D24" s="22"/>
      <c r="E24" s="22"/>
      <c r="F24" s="22"/>
      <c r="G24" s="22"/>
      <c r="H24" s="22" t="s">
        <v>140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>
        <f t="shared" si="0"/>
        <v>1</v>
      </c>
      <c r="U24" s="23">
        <v>1</v>
      </c>
    </row>
    <row r="25" spans="2:21" s="2" customFormat="1" ht="15" customHeight="1">
      <c r="B25" s="17" t="s">
        <v>38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>
        <f t="shared" si="0"/>
        <v>0</v>
      </c>
      <c r="U25" s="23">
        <v>1</v>
      </c>
    </row>
    <row r="26" spans="2:21" s="2" customFormat="1" ht="15" customHeight="1">
      <c r="B26" s="17" t="s">
        <v>42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>
        <f t="shared" si="0"/>
        <v>0</v>
      </c>
      <c r="U26" s="23">
        <v>1</v>
      </c>
    </row>
    <row r="27" spans="2:21" s="2" customFormat="1" ht="15" customHeight="1">
      <c r="B27" s="17" t="s">
        <v>124</v>
      </c>
      <c r="C27" s="22"/>
      <c r="D27" s="22"/>
      <c r="E27" s="22"/>
      <c r="F27" s="22"/>
      <c r="G27" s="22"/>
      <c r="H27" s="18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>
        <f t="shared" si="0"/>
        <v>0</v>
      </c>
      <c r="U27" s="23">
        <v>2</v>
      </c>
    </row>
    <row r="28" spans="1:21" s="7" customFormat="1" ht="15" customHeight="1">
      <c r="A28" s="2"/>
      <c r="B28" s="17" t="s">
        <v>103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>
        <f t="shared" si="0"/>
        <v>0</v>
      </c>
      <c r="U28" s="23">
        <v>0</v>
      </c>
    </row>
    <row r="29" spans="2:21" s="2" customFormat="1" ht="15" customHeight="1">
      <c r="B29" s="17" t="s">
        <v>21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>
        <f t="shared" si="0"/>
        <v>0</v>
      </c>
      <c r="U29" s="23">
        <v>1</v>
      </c>
    </row>
    <row r="30" spans="1:21" s="3" customFormat="1" ht="15" customHeight="1">
      <c r="A30" s="2"/>
      <c r="B30" s="17" t="s">
        <v>22</v>
      </c>
      <c r="C30" s="22"/>
      <c r="D30" s="22"/>
      <c r="E30" s="22"/>
      <c r="F30" s="22"/>
      <c r="G30" s="22"/>
      <c r="H30" s="22"/>
      <c r="I30" s="22"/>
      <c r="J30" s="22"/>
      <c r="K30" s="22" t="s">
        <v>140</v>
      </c>
      <c r="L30" s="22"/>
      <c r="M30" s="22"/>
      <c r="N30" s="22"/>
      <c r="O30" s="22"/>
      <c r="P30" s="22"/>
      <c r="Q30" s="22"/>
      <c r="R30" s="22"/>
      <c r="S30" s="22"/>
      <c r="T30" s="23">
        <f t="shared" si="0"/>
        <v>1</v>
      </c>
      <c r="U30" s="23">
        <v>1</v>
      </c>
    </row>
    <row r="31" spans="1:21" s="3" customFormat="1" ht="15" customHeight="1">
      <c r="A31" s="2"/>
      <c r="B31" s="17" t="s">
        <v>29</v>
      </c>
      <c r="C31" s="22"/>
      <c r="D31" s="22"/>
      <c r="E31" s="22"/>
      <c r="F31" s="22"/>
      <c r="G31" s="22"/>
      <c r="H31" s="22"/>
      <c r="I31" s="22"/>
      <c r="J31" s="22"/>
      <c r="K31" s="22" t="s">
        <v>140</v>
      </c>
      <c r="L31" s="22"/>
      <c r="M31" s="22"/>
      <c r="N31" s="22"/>
      <c r="O31" s="22"/>
      <c r="P31" s="22"/>
      <c r="Q31" s="22" t="s">
        <v>140</v>
      </c>
      <c r="R31" s="18"/>
      <c r="S31" s="22"/>
      <c r="T31" s="23">
        <f t="shared" si="0"/>
        <v>2</v>
      </c>
      <c r="U31" s="23">
        <v>2</v>
      </c>
    </row>
    <row r="32" spans="1:21" s="3" customFormat="1" ht="15" customHeight="1">
      <c r="A32" s="2"/>
      <c r="B32" s="17" t="s">
        <v>23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>
        <f t="shared" si="0"/>
        <v>0</v>
      </c>
      <c r="U32" s="23">
        <v>1</v>
      </c>
    </row>
    <row r="33" spans="1:21" s="3" customFormat="1" ht="15" customHeight="1">
      <c r="A33" s="2"/>
      <c r="B33" s="17" t="s">
        <v>24</v>
      </c>
      <c r="C33" s="22"/>
      <c r="D33" s="22"/>
      <c r="E33" s="22"/>
      <c r="F33" s="22"/>
      <c r="G33" s="22"/>
      <c r="H33" s="22"/>
      <c r="I33" s="22"/>
      <c r="J33" s="22"/>
      <c r="K33" s="18"/>
      <c r="L33" s="22"/>
      <c r="M33" s="22"/>
      <c r="N33" s="22"/>
      <c r="O33" s="22"/>
      <c r="P33" s="22"/>
      <c r="Q33" s="22"/>
      <c r="R33" s="22"/>
      <c r="S33" s="22"/>
      <c r="T33" s="23">
        <f t="shared" si="0"/>
        <v>0</v>
      </c>
      <c r="U33" s="23">
        <v>0</v>
      </c>
    </row>
    <row r="34" spans="1:21" s="3" customFormat="1" ht="15" customHeight="1">
      <c r="A34" s="2"/>
      <c r="B34" s="17" t="s">
        <v>104</v>
      </c>
      <c r="C34" s="22" t="s">
        <v>140</v>
      </c>
      <c r="D34" s="22"/>
      <c r="E34" s="22"/>
      <c r="F34" s="22"/>
      <c r="G34" s="22"/>
      <c r="H34" s="18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>
        <f t="shared" si="0"/>
        <v>1</v>
      </c>
      <c r="U34" s="23">
        <v>1</v>
      </c>
    </row>
    <row r="35" spans="2:21" s="2" customFormat="1" ht="15" customHeight="1">
      <c r="B35" s="17" t="s">
        <v>145</v>
      </c>
      <c r="C35" s="22"/>
      <c r="D35" s="22"/>
      <c r="E35" s="22"/>
      <c r="F35" s="22"/>
      <c r="G35" s="22"/>
      <c r="H35" s="18"/>
      <c r="I35" s="22"/>
      <c r="J35" s="22"/>
      <c r="K35" s="22"/>
      <c r="L35" s="22"/>
      <c r="M35" s="22"/>
      <c r="N35" s="22"/>
      <c r="O35" s="22"/>
      <c r="P35" s="22" t="s">
        <v>140</v>
      </c>
      <c r="Q35" s="22"/>
      <c r="R35" s="22"/>
      <c r="S35" s="22"/>
      <c r="T35" s="23">
        <f t="shared" si="0"/>
        <v>1</v>
      </c>
      <c r="U35" s="23">
        <v>1</v>
      </c>
    </row>
    <row r="36" spans="1:21" s="3" customFormat="1" ht="15" customHeight="1">
      <c r="A36" s="2"/>
      <c r="B36" s="17" t="s">
        <v>148</v>
      </c>
      <c r="C36" s="22"/>
      <c r="D36" s="22"/>
      <c r="E36" s="22"/>
      <c r="F36" s="22"/>
      <c r="G36" s="22"/>
      <c r="H36" s="18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>
        <f t="shared" si="0"/>
        <v>0</v>
      </c>
      <c r="U36" s="23">
        <v>1</v>
      </c>
    </row>
    <row r="37" spans="1:21" s="3" customFormat="1" ht="15" customHeight="1">
      <c r="A37" s="2"/>
      <c r="B37" s="17" t="s">
        <v>25</v>
      </c>
      <c r="C37" s="22"/>
      <c r="D37" s="22"/>
      <c r="E37" s="22"/>
      <c r="F37" s="22"/>
      <c r="G37" s="22"/>
      <c r="H37" s="22"/>
      <c r="I37" s="22"/>
      <c r="J37" s="22"/>
      <c r="K37" s="18" t="s">
        <v>140</v>
      </c>
      <c r="L37" s="22"/>
      <c r="M37" s="22"/>
      <c r="N37" s="22"/>
      <c r="O37" s="18" t="s">
        <v>140</v>
      </c>
      <c r="P37" s="22"/>
      <c r="Q37" s="18"/>
      <c r="R37" s="18" t="s">
        <v>140</v>
      </c>
      <c r="S37" s="22"/>
      <c r="T37" s="23">
        <f t="shared" si="0"/>
        <v>3</v>
      </c>
      <c r="U37" s="23">
        <v>3</v>
      </c>
    </row>
    <row r="38" spans="1:21" s="3" customFormat="1" ht="15" customHeight="1">
      <c r="A38" s="2"/>
      <c r="B38" s="17" t="s">
        <v>26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>
        <f t="shared" si="0"/>
        <v>0</v>
      </c>
      <c r="U38" s="23">
        <v>1</v>
      </c>
    </row>
    <row r="39" spans="1:21" s="3" customFormat="1" ht="15" customHeight="1">
      <c r="A39" s="2"/>
      <c r="B39" s="17" t="s">
        <v>114</v>
      </c>
      <c r="C39" s="22"/>
      <c r="D39" s="22"/>
      <c r="E39" s="22"/>
      <c r="F39" s="22"/>
      <c r="G39" s="22"/>
      <c r="H39" s="18"/>
      <c r="I39" s="22"/>
      <c r="J39" s="22"/>
      <c r="K39" s="22"/>
      <c r="L39" s="22"/>
      <c r="M39" s="22"/>
      <c r="N39" s="22"/>
      <c r="O39" s="22"/>
      <c r="P39" s="22" t="s">
        <v>140</v>
      </c>
      <c r="Q39" s="22"/>
      <c r="R39" s="22"/>
      <c r="S39" s="22"/>
      <c r="T39" s="23">
        <f t="shared" si="0"/>
        <v>1</v>
      </c>
      <c r="U39" s="23">
        <v>1</v>
      </c>
    </row>
    <row r="40" spans="1:21" s="3" customFormat="1" ht="15" customHeight="1">
      <c r="A40" s="2"/>
      <c r="B40" s="17" t="s">
        <v>39</v>
      </c>
      <c r="C40" s="18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>
        <f t="shared" si="0"/>
        <v>0</v>
      </c>
      <c r="U40" s="23">
        <v>1</v>
      </c>
    </row>
    <row r="41" spans="1:21" s="3" customFormat="1" ht="15" customHeight="1">
      <c r="A41" s="2"/>
      <c r="B41" s="17" t="s">
        <v>70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 t="s">
        <v>140</v>
      </c>
      <c r="P41" s="22"/>
      <c r="Q41" s="22"/>
      <c r="R41" s="22"/>
      <c r="S41" s="22"/>
      <c r="T41" s="23">
        <f t="shared" si="0"/>
        <v>1</v>
      </c>
      <c r="U41" s="23">
        <v>1</v>
      </c>
    </row>
    <row r="42" spans="2:21" s="2" customFormat="1" ht="15" customHeight="1">
      <c r="B42" s="17" t="s">
        <v>125</v>
      </c>
      <c r="C42" s="22"/>
      <c r="D42" s="22"/>
      <c r="E42" s="22"/>
      <c r="F42" s="22"/>
      <c r="G42" s="22"/>
      <c r="H42" s="22"/>
      <c r="I42" s="22"/>
      <c r="J42" s="22"/>
      <c r="K42" s="18"/>
      <c r="L42" s="22"/>
      <c r="M42" s="22"/>
      <c r="N42" s="22"/>
      <c r="O42" s="18"/>
      <c r="P42" s="22" t="s">
        <v>140</v>
      </c>
      <c r="Q42" s="22"/>
      <c r="R42" s="18"/>
      <c r="S42" s="22"/>
      <c r="T42" s="23">
        <f t="shared" si="0"/>
        <v>1</v>
      </c>
      <c r="U42" s="23">
        <v>1</v>
      </c>
    </row>
    <row r="43" spans="2:21" s="2" customFormat="1" ht="15" customHeight="1">
      <c r="B43" s="17" t="s">
        <v>126</v>
      </c>
      <c r="C43" s="22"/>
      <c r="D43" s="22"/>
      <c r="E43" s="22"/>
      <c r="F43" s="22"/>
      <c r="G43" s="22"/>
      <c r="H43" s="22" t="s">
        <v>140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>
        <f t="shared" si="0"/>
        <v>1</v>
      </c>
      <c r="U43" s="23">
        <v>1</v>
      </c>
    </row>
    <row r="44" spans="1:21" s="7" customFormat="1" ht="15" customHeight="1">
      <c r="A44" s="2"/>
      <c r="B44" s="17" t="s">
        <v>115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8"/>
      <c r="Q44" s="22"/>
      <c r="R44" s="22"/>
      <c r="S44" s="22"/>
      <c r="T44" s="23">
        <f t="shared" si="0"/>
        <v>0</v>
      </c>
      <c r="U44" s="23">
        <v>1</v>
      </c>
    </row>
    <row r="45" spans="1:21" s="3" customFormat="1" ht="15" customHeight="1">
      <c r="A45" s="2"/>
      <c r="B45" s="17" t="s">
        <v>105</v>
      </c>
      <c r="C45" s="18"/>
      <c r="D45" s="22"/>
      <c r="E45" s="22"/>
      <c r="F45" s="22"/>
      <c r="G45" s="22"/>
      <c r="H45" s="22"/>
      <c r="I45" s="22"/>
      <c r="J45" s="22"/>
      <c r="K45" s="22" t="s">
        <v>140</v>
      </c>
      <c r="L45" s="22" t="s">
        <v>140</v>
      </c>
      <c r="M45" s="22"/>
      <c r="N45" s="22"/>
      <c r="O45" s="22"/>
      <c r="P45" s="22"/>
      <c r="Q45" s="22"/>
      <c r="R45" s="22"/>
      <c r="S45" s="22"/>
      <c r="T45" s="23">
        <f t="shared" si="0"/>
        <v>2</v>
      </c>
      <c r="U45" s="23">
        <v>2</v>
      </c>
    </row>
    <row r="46" spans="1:21" s="3" customFormat="1" ht="15" customHeight="1">
      <c r="A46" s="2"/>
      <c r="B46" s="17" t="s">
        <v>71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>
        <f t="shared" si="0"/>
        <v>0</v>
      </c>
      <c r="U46" s="23">
        <v>1</v>
      </c>
    </row>
    <row r="47" spans="1:21" s="3" customFormat="1" ht="15" customHeight="1">
      <c r="A47" s="2"/>
      <c r="B47" s="17" t="s">
        <v>72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8"/>
      <c r="P47" s="22"/>
      <c r="Q47" s="22"/>
      <c r="R47" s="22"/>
      <c r="S47" s="22"/>
      <c r="T47" s="23">
        <f t="shared" si="0"/>
        <v>0</v>
      </c>
      <c r="U47" s="23">
        <v>3</v>
      </c>
    </row>
    <row r="48" spans="1:21" s="8" customFormat="1" ht="15" customHeight="1">
      <c r="A48" s="2"/>
      <c r="B48" s="17" t="s">
        <v>73</v>
      </c>
      <c r="C48" s="22"/>
      <c r="D48" s="22"/>
      <c r="E48" s="22"/>
      <c r="F48" s="22"/>
      <c r="G48" s="22"/>
      <c r="H48" s="22"/>
      <c r="I48" s="22"/>
      <c r="J48" s="22"/>
      <c r="K48" s="22"/>
      <c r="L48" s="18"/>
      <c r="M48" s="22"/>
      <c r="N48" s="22"/>
      <c r="O48" s="22"/>
      <c r="P48" s="22"/>
      <c r="Q48" s="22"/>
      <c r="R48" s="22"/>
      <c r="S48" s="22"/>
      <c r="T48" s="23">
        <f t="shared" si="0"/>
        <v>0</v>
      </c>
      <c r="U48" s="23">
        <v>1</v>
      </c>
    </row>
    <row r="49" spans="1:21" s="3" customFormat="1" ht="15" customHeight="1">
      <c r="A49" s="2"/>
      <c r="B49" s="17" t="s">
        <v>74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>
        <f t="shared" si="0"/>
        <v>0</v>
      </c>
      <c r="U49" s="23">
        <v>1</v>
      </c>
    </row>
    <row r="50" spans="1:21" s="3" customFormat="1" ht="15" customHeight="1">
      <c r="A50" s="2"/>
      <c r="B50" s="17" t="s">
        <v>142</v>
      </c>
      <c r="C50" s="24"/>
      <c r="D50" s="24"/>
      <c r="E50" s="24" t="s">
        <v>140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3">
        <f t="shared" si="0"/>
        <v>1</v>
      </c>
      <c r="U50" s="23">
        <v>1</v>
      </c>
    </row>
    <row r="51" spans="1:21" s="8" customFormat="1" ht="15" customHeight="1">
      <c r="A51" s="2"/>
      <c r="B51" s="17" t="s">
        <v>106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>
        <f t="shared" si="0"/>
        <v>0</v>
      </c>
      <c r="U51" s="23">
        <v>1</v>
      </c>
    </row>
    <row r="52" spans="1:21" s="3" customFormat="1" ht="15" customHeight="1">
      <c r="A52" s="2"/>
      <c r="B52" s="17" t="s">
        <v>149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>
        <f t="shared" si="0"/>
        <v>0</v>
      </c>
      <c r="U52" s="23">
        <v>1</v>
      </c>
    </row>
    <row r="53" spans="2:21" s="2" customFormat="1" ht="15" customHeight="1">
      <c r="B53" s="17" t="s">
        <v>127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>
        <f t="shared" si="0"/>
        <v>0</v>
      </c>
      <c r="U53" s="23">
        <v>1</v>
      </c>
    </row>
    <row r="54" spans="1:21" s="7" customFormat="1" ht="15" customHeight="1">
      <c r="A54" s="2"/>
      <c r="B54" s="17" t="s">
        <v>75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>
        <f t="shared" si="0"/>
        <v>0</v>
      </c>
      <c r="U54" s="23">
        <v>1</v>
      </c>
    </row>
    <row r="55" spans="2:21" s="2" customFormat="1" ht="15" customHeight="1">
      <c r="B55" s="17" t="s">
        <v>107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 t="s">
        <v>140</v>
      </c>
      <c r="R55" s="22" t="s">
        <v>140</v>
      </c>
      <c r="S55" s="22"/>
      <c r="T55" s="23">
        <f t="shared" si="0"/>
        <v>2</v>
      </c>
      <c r="U55" s="23">
        <v>3</v>
      </c>
    </row>
    <row r="56" spans="2:21" s="2" customFormat="1" ht="15" customHeight="1">
      <c r="B56" s="17" t="s">
        <v>150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8"/>
      <c r="P56" s="22"/>
      <c r="Q56" s="22"/>
      <c r="R56" s="22"/>
      <c r="S56" s="22"/>
      <c r="T56" s="23">
        <f t="shared" si="0"/>
        <v>0</v>
      </c>
      <c r="U56" s="23">
        <v>1</v>
      </c>
    </row>
    <row r="57" spans="2:21" s="2" customFormat="1" ht="15" customHeight="1">
      <c r="B57" s="17" t="s">
        <v>151</v>
      </c>
      <c r="C57" s="22" t="s">
        <v>140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3">
        <f t="shared" si="0"/>
        <v>1</v>
      </c>
      <c r="U57" s="23">
        <v>1</v>
      </c>
    </row>
    <row r="58" spans="2:21" s="2" customFormat="1" ht="15" customHeight="1">
      <c r="B58" s="17" t="s">
        <v>41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3">
        <f t="shared" si="0"/>
        <v>0</v>
      </c>
      <c r="U58" s="23">
        <v>1</v>
      </c>
    </row>
    <row r="59" spans="2:21" s="2" customFormat="1" ht="15" customHeight="1">
      <c r="B59" s="17" t="s">
        <v>76</v>
      </c>
      <c r="C59" s="22"/>
      <c r="D59" s="22"/>
      <c r="E59" s="22"/>
      <c r="F59" s="22"/>
      <c r="G59" s="18"/>
      <c r="H59" s="22"/>
      <c r="I59" s="22"/>
      <c r="J59" s="22"/>
      <c r="K59" s="22" t="s">
        <v>140</v>
      </c>
      <c r="L59" s="22"/>
      <c r="M59" s="22"/>
      <c r="N59" s="22"/>
      <c r="O59" s="22"/>
      <c r="P59" s="22"/>
      <c r="Q59" s="22"/>
      <c r="R59" s="18"/>
      <c r="S59" s="22"/>
      <c r="T59" s="23">
        <f t="shared" si="0"/>
        <v>1</v>
      </c>
      <c r="U59" s="23">
        <v>1</v>
      </c>
    </row>
    <row r="60" spans="2:21" s="2" customFormat="1" ht="15" customHeight="1">
      <c r="B60" s="17" t="s">
        <v>77</v>
      </c>
      <c r="C60" s="22" t="s">
        <v>140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3">
        <f t="shared" si="0"/>
        <v>1</v>
      </c>
      <c r="U60" s="23">
        <v>1</v>
      </c>
    </row>
    <row r="61" spans="1:22" s="15" customFormat="1" ht="15" customHeight="1">
      <c r="A61" s="2"/>
      <c r="B61" s="17" t="s">
        <v>78</v>
      </c>
      <c r="C61" s="18"/>
      <c r="D61" s="22"/>
      <c r="E61" s="22"/>
      <c r="F61" s="22" t="s">
        <v>140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3">
        <f t="shared" si="0"/>
        <v>1</v>
      </c>
      <c r="U61" s="23">
        <v>1</v>
      </c>
      <c r="V61" s="2"/>
    </row>
    <row r="62" spans="2:21" s="2" customFormat="1" ht="15" customHeight="1">
      <c r="B62" s="17" t="s">
        <v>79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3">
        <f t="shared" si="0"/>
        <v>0</v>
      </c>
      <c r="U62" s="23">
        <v>1</v>
      </c>
    </row>
    <row r="63" spans="2:21" s="2" customFormat="1" ht="15" customHeight="1">
      <c r="B63" s="17" t="s">
        <v>80</v>
      </c>
      <c r="C63" s="22" t="s">
        <v>140</v>
      </c>
      <c r="D63" s="22"/>
      <c r="E63" s="22"/>
      <c r="F63" s="22"/>
      <c r="G63" s="22"/>
      <c r="H63" s="22"/>
      <c r="I63" s="22"/>
      <c r="J63" s="22"/>
      <c r="K63" s="18"/>
      <c r="L63" s="22"/>
      <c r="M63" s="18"/>
      <c r="N63" s="22"/>
      <c r="O63" s="22"/>
      <c r="P63" s="22"/>
      <c r="Q63" s="22"/>
      <c r="R63" s="22"/>
      <c r="S63" s="22"/>
      <c r="T63" s="23">
        <f t="shared" si="0"/>
        <v>1</v>
      </c>
      <c r="U63" s="23">
        <v>1</v>
      </c>
    </row>
    <row r="64" spans="2:21" s="2" customFormat="1" ht="15" customHeight="1">
      <c r="B64" s="17" t="s">
        <v>128</v>
      </c>
      <c r="C64" s="18"/>
      <c r="D64" s="22"/>
      <c r="E64" s="22"/>
      <c r="F64" s="22" t="s">
        <v>140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3">
        <f t="shared" si="0"/>
        <v>1</v>
      </c>
      <c r="U64" s="23">
        <v>1</v>
      </c>
    </row>
    <row r="65" spans="2:21" s="2" customFormat="1" ht="15" customHeight="1">
      <c r="B65" s="17" t="s">
        <v>152</v>
      </c>
      <c r="C65" s="18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3">
        <f t="shared" si="0"/>
        <v>0</v>
      </c>
      <c r="U65" s="23">
        <v>1</v>
      </c>
    </row>
    <row r="66" spans="1:21" s="7" customFormat="1" ht="15" customHeight="1">
      <c r="A66" s="2"/>
      <c r="B66" s="17" t="s">
        <v>81</v>
      </c>
      <c r="C66" s="22"/>
      <c r="D66" s="22"/>
      <c r="E66" s="22"/>
      <c r="F66" s="18"/>
      <c r="G66" s="22" t="s">
        <v>140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3">
        <f t="shared" si="0"/>
        <v>1</v>
      </c>
      <c r="U66" s="23">
        <v>1</v>
      </c>
    </row>
    <row r="67" spans="1:21" s="7" customFormat="1" ht="15" customHeight="1">
      <c r="A67" s="2"/>
      <c r="B67" s="17" t="s">
        <v>82</v>
      </c>
      <c r="C67" s="22"/>
      <c r="D67" s="22" t="s">
        <v>140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>
        <f t="shared" si="0"/>
        <v>1</v>
      </c>
      <c r="U67" s="23">
        <v>1</v>
      </c>
    </row>
    <row r="68" spans="2:21" s="2" customFormat="1" ht="15" customHeight="1">
      <c r="B68" s="17" t="s">
        <v>129</v>
      </c>
      <c r="C68" s="18" t="s">
        <v>140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3">
        <f t="shared" si="0"/>
        <v>1</v>
      </c>
      <c r="U68" s="23">
        <v>1</v>
      </c>
    </row>
    <row r="69" spans="2:21" s="2" customFormat="1" ht="15" customHeight="1">
      <c r="B69" s="17" t="s">
        <v>83</v>
      </c>
      <c r="C69" s="22"/>
      <c r="D69" s="22"/>
      <c r="E69" s="22"/>
      <c r="F69" s="22"/>
      <c r="G69" s="18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 t="s">
        <v>140</v>
      </c>
      <c r="S69" s="22"/>
      <c r="T69" s="23">
        <f aca="true" t="shared" si="1" ref="T69:T132">COUNTA(C69:S69)</f>
        <v>1</v>
      </c>
      <c r="U69" s="23">
        <v>1</v>
      </c>
    </row>
    <row r="70" spans="2:21" s="2" customFormat="1" ht="15" customHeight="1">
      <c r="B70" s="17" t="s">
        <v>116</v>
      </c>
      <c r="C70" s="22"/>
      <c r="D70" s="22"/>
      <c r="E70" s="22"/>
      <c r="F70" s="22"/>
      <c r="G70" s="22"/>
      <c r="H70" s="18"/>
      <c r="I70" s="22"/>
      <c r="J70" s="22"/>
      <c r="K70" s="22" t="s">
        <v>140</v>
      </c>
      <c r="L70" s="22"/>
      <c r="M70" s="22"/>
      <c r="N70" s="22"/>
      <c r="O70" s="22"/>
      <c r="P70" s="22"/>
      <c r="Q70" s="22" t="s">
        <v>140</v>
      </c>
      <c r="R70" s="22" t="s">
        <v>140</v>
      </c>
      <c r="S70" s="22" t="s">
        <v>140</v>
      </c>
      <c r="T70" s="23">
        <f t="shared" si="1"/>
        <v>4</v>
      </c>
      <c r="U70" s="23">
        <v>4</v>
      </c>
    </row>
    <row r="71" spans="2:21" s="2" customFormat="1" ht="15" customHeight="1">
      <c r="B71" s="17" t="s">
        <v>84</v>
      </c>
      <c r="C71" s="22"/>
      <c r="D71" s="18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3">
        <f t="shared" si="1"/>
        <v>0</v>
      </c>
      <c r="U71" s="23">
        <v>0</v>
      </c>
    </row>
    <row r="72" spans="2:21" s="2" customFormat="1" ht="15" customHeight="1">
      <c r="B72" s="17" t="s">
        <v>85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8"/>
      <c r="S72" s="22"/>
      <c r="T72" s="23">
        <f t="shared" si="1"/>
        <v>0</v>
      </c>
      <c r="U72" s="23">
        <v>1</v>
      </c>
    </row>
    <row r="73" spans="2:21" s="2" customFormat="1" ht="15" customHeight="1">
      <c r="B73" s="17" t="s">
        <v>86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3">
        <f t="shared" si="1"/>
        <v>0</v>
      </c>
      <c r="U73" s="23">
        <v>1</v>
      </c>
    </row>
    <row r="74" spans="2:21" s="2" customFormat="1" ht="15" customHeight="1">
      <c r="B74" s="17" t="s">
        <v>87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3">
        <f t="shared" si="1"/>
        <v>0</v>
      </c>
      <c r="U74" s="23">
        <v>1</v>
      </c>
    </row>
    <row r="75" spans="2:21" s="2" customFormat="1" ht="15" customHeight="1">
      <c r="B75" s="17" t="s">
        <v>88</v>
      </c>
      <c r="C75" s="22"/>
      <c r="D75" s="22"/>
      <c r="E75" s="22"/>
      <c r="F75" s="22"/>
      <c r="G75" s="22"/>
      <c r="H75" s="22" t="s">
        <v>140</v>
      </c>
      <c r="I75" s="22"/>
      <c r="J75" s="22"/>
      <c r="K75" s="22"/>
      <c r="L75" s="22" t="s">
        <v>140</v>
      </c>
      <c r="M75" s="22"/>
      <c r="N75" s="22"/>
      <c r="O75" s="22"/>
      <c r="P75" s="22"/>
      <c r="Q75" s="22"/>
      <c r="R75" s="22"/>
      <c r="S75" s="22"/>
      <c r="T75" s="23">
        <f t="shared" si="1"/>
        <v>2</v>
      </c>
      <c r="U75" s="23">
        <v>2</v>
      </c>
    </row>
    <row r="76" spans="2:21" s="2" customFormat="1" ht="15" customHeight="1">
      <c r="B76" s="17" t="s">
        <v>153</v>
      </c>
      <c r="C76" s="22"/>
      <c r="D76" s="22"/>
      <c r="E76" s="22"/>
      <c r="F76" s="22"/>
      <c r="G76" s="22"/>
      <c r="H76" s="22"/>
      <c r="I76" s="22"/>
      <c r="J76" s="22" t="s">
        <v>140</v>
      </c>
      <c r="K76" s="22"/>
      <c r="L76" s="22"/>
      <c r="M76" s="22"/>
      <c r="N76" s="22"/>
      <c r="O76" s="22"/>
      <c r="P76" s="22"/>
      <c r="Q76" s="22"/>
      <c r="R76" s="22"/>
      <c r="S76" s="22"/>
      <c r="T76" s="23">
        <f t="shared" si="1"/>
        <v>1</v>
      </c>
      <c r="U76" s="23">
        <v>1</v>
      </c>
    </row>
    <row r="77" spans="2:21" s="2" customFormat="1" ht="15" customHeight="1">
      <c r="B77" s="17" t="s">
        <v>89</v>
      </c>
      <c r="C77" s="22"/>
      <c r="D77" s="22"/>
      <c r="E77" s="22"/>
      <c r="F77" s="22"/>
      <c r="G77" s="22"/>
      <c r="H77" s="22"/>
      <c r="I77" s="22"/>
      <c r="J77" s="22"/>
      <c r="K77" s="22" t="s">
        <v>140</v>
      </c>
      <c r="L77" s="22"/>
      <c r="M77" s="22"/>
      <c r="N77" s="22"/>
      <c r="O77" s="22"/>
      <c r="P77" s="22"/>
      <c r="Q77" s="22"/>
      <c r="R77" s="22"/>
      <c r="S77" s="22"/>
      <c r="T77" s="23">
        <f t="shared" si="1"/>
        <v>1</v>
      </c>
      <c r="U77" s="23">
        <v>1</v>
      </c>
    </row>
    <row r="78" spans="2:21" s="2" customFormat="1" ht="15" customHeight="1">
      <c r="B78" s="17" t="s">
        <v>90</v>
      </c>
      <c r="C78" s="22"/>
      <c r="D78" s="22"/>
      <c r="E78" s="22"/>
      <c r="F78" s="22"/>
      <c r="G78" s="22"/>
      <c r="H78" s="18"/>
      <c r="I78" s="22"/>
      <c r="J78" s="22"/>
      <c r="K78" s="22"/>
      <c r="L78" s="18" t="s">
        <v>140</v>
      </c>
      <c r="M78" s="22"/>
      <c r="N78" s="22"/>
      <c r="O78" s="22"/>
      <c r="P78" s="22"/>
      <c r="Q78" s="22"/>
      <c r="R78" s="22"/>
      <c r="S78" s="22"/>
      <c r="T78" s="23">
        <f t="shared" si="1"/>
        <v>1</v>
      </c>
      <c r="U78" s="23">
        <v>1</v>
      </c>
    </row>
    <row r="79" spans="2:21" s="2" customFormat="1" ht="15" customHeight="1">
      <c r="B79" s="17" t="s">
        <v>91</v>
      </c>
      <c r="C79" s="18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3">
        <f t="shared" si="1"/>
        <v>0</v>
      </c>
      <c r="U79" s="23">
        <v>1</v>
      </c>
    </row>
    <row r="80" spans="2:21" s="2" customFormat="1" ht="15" customHeight="1">
      <c r="B80" s="17" t="s">
        <v>92</v>
      </c>
      <c r="C80" s="22" t="s">
        <v>140</v>
      </c>
      <c r="D80" s="22"/>
      <c r="E80" s="22"/>
      <c r="F80" s="22"/>
      <c r="G80" s="22"/>
      <c r="H80" s="22"/>
      <c r="I80" s="22"/>
      <c r="J80" s="22"/>
      <c r="K80" s="18"/>
      <c r="L80" s="22"/>
      <c r="M80" s="22"/>
      <c r="N80" s="22"/>
      <c r="O80" s="22"/>
      <c r="P80" s="22"/>
      <c r="Q80" s="22"/>
      <c r="R80" s="22"/>
      <c r="S80" s="22"/>
      <c r="T80" s="23">
        <f t="shared" si="1"/>
        <v>1</v>
      </c>
      <c r="U80" s="23">
        <v>1</v>
      </c>
    </row>
    <row r="81" spans="2:21" s="2" customFormat="1" ht="15" customHeight="1">
      <c r="B81" s="17" t="s">
        <v>93</v>
      </c>
      <c r="C81" s="22"/>
      <c r="D81" s="22"/>
      <c r="E81" s="22"/>
      <c r="F81" s="22"/>
      <c r="G81" s="22"/>
      <c r="H81" s="22"/>
      <c r="I81" s="22"/>
      <c r="J81" s="22"/>
      <c r="K81" s="22"/>
      <c r="L81" s="18"/>
      <c r="M81" s="22"/>
      <c r="N81" s="22"/>
      <c r="O81" s="22"/>
      <c r="P81" s="22"/>
      <c r="Q81" s="22"/>
      <c r="R81" s="22"/>
      <c r="S81" s="22"/>
      <c r="T81" s="23">
        <f t="shared" si="1"/>
        <v>0</v>
      </c>
      <c r="U81" s="23">
        <v>1</v>
      </c>
    </row>
    <row r="82" spans="2:21" s="2" customFormat="1" ht="15" customHeight="1">
      <c r="B82" s="17" t="s">
        <v>94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8"/>
      <c r="P82" s="22"/>
      <c r="Q82" s="22"/>
      <c r="R82" s="22"/>
      <c r="S82" s="22"/>
      <c r="T82" s="23">
        <f t="shared" si="1"/>
        <v>0</v>
      </c>
      <c r="U82" s="23">
        <v>0</v>
      </c>
    </row>
    <row r="83" spans="1:21" s="7" customFormat="1" ht="15" customHeight="1">
      <c r="A83" s="2"/>
      <c r="B83" s="17" t="s">
        <v>95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 t="s">
        <v>140</v>
      </c>
      <c r="P83" s="22"/>
      <c r="Q83" s="22"/>
      <c r="R83" s="22"/>
      <c r="S83" s="22"/>
      <c r="T83" s="23">
        <f t="shared" si="1"/>
        <v>1</v>
      </c>
      <c r="U83" s="23">
        <v>1</v>
      </c>
    </row>
    <row r="84" spans="2:21" s="2" customFormat="1" ht="15" customHeight="1">
      <c r="B84" s="17" t="s">
        <v>96</v>
      </c>
      <c r="C84" s="22"/>
      <c r="D84" s="22"/>
      <c r="E84" s="22"/>
      <c r="F84" s="22"/>
      <c r="G84" s="22"/>
      <c r="H84" s="22"/>
      <c r="I84" s="22"/>
      <c r="J84" s="22"/>
      <c r="K84" s="22" t="s">
        <v>140</v>
      </c>
      <c r="L84" s="22"/>
      <c r="M84" s="22"/>
      <c r="N84" s="22"/>
      <c r="O84" s="22"/>
      <c r="P84" s="22"/>
      <c r="Q84" s="18"/>
      <c r="R84" s="22"/>
      <c r="S84" s="22"/>
      <c r="T84" s="23">
        <f t="shared" si="1"/>
        <v>1</v>
      </c>
      <c r="U84" s="23">
        <v>1</v>
      </c>
    </row>
    <row r="85" spans="2:21" s="2" customFormat="1" ht="15" customHeight="1">
      <c r="B85" s="17" t="s">
        <v>97</v>
      </c>
      <c r="C85" s="22" t="s">
        <v>140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3">
        <f t="shared" si="1"/>
        <v>1</v>
      </c>
      <c r="U85" s="23">
        <v>1</v>
      </c>
    </row>
    <row r="86" spans="2:21" s="2" customFormat="1" ht="15" customHeight="1">
      <c r="B86" s="17" t="s">
        <v>98</v>
      </c>
      <c r="C86" s="18"/>
      <c r="D86" s="22"/>
      <c r="E86" s="22"/>
      <c r="F86" s="22"/>
      <c r="G86" s="22"/>
      <c r="H86" s="22"/>
      <c r="I86" s="22"/>
      <c r="J86" s="22"/>
      <c r="K86" s="22" t="s">
        <v>140</v>
      </c>
      <c r="L86" s="22"/>
      <c r="M86" s="22"/>
      <c r="N86" s="22"/>
      <c r="O86" s="22"/>
      <c r="P86" s="22"/>
      <c r="Q86" s="22"/>
      <c r="R86" s="22"/>
      <c r="S86" s="22"/>
      <c r="T86" s="23">
        <f t="shared" si="1"/>
        <v>1</v>
      </c>
      <c r="U86" s="23">
        <v>1</v>
      </c>
    </row>
    <row r="87" spans="2:21" s="2" customFormat="1" ht="15" customHeight="1">
      <c r="B87" s="17" t="s">
        <v>99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3">
        <f t="shared" si="1"/>
        <v>0</v>
      </c>
      <c r="U87" s="23">
        <v>2</v>
      </c>
    </row>
    <row r="88" spans="2:21" s="2" customFormat="1" ht="15" customHeight="1">
      <c r="B88" s="17" t="s">
        <v>154</v>
      </c>
      <c r="C88" s="22"/>
      <c r="D88" s="22"/>
      <c r="E88" s="22"/>
      <c r="F88" s="18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>
        <f t="shared" si="1"/>
        <v>0</v>
      </c>
      <c r="U88" s="23">
        <v>0</v>
      </c>
    </row>
    <row r="89" spans="2:21" s="2" customFormat="1" ht="15" customHeight="1">
      <c r="B89" s="17" t="s">
        <v>100</v>
      </c>
      <c r="C89" s="22" t="s">
        <v>140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8"/>
      <c r="P89" s="22"/>
      <c r="Q89" s="22"/>
      <c r="R89" s="22"/>
      <c r="S89" s="22"/>
      <c r="T89" s="23">
        <f t="shared" si="1"/>
        <v>1</v>
      </c>
      <c r="U89" s="23">
        <v>1</v>
      </c>
    </row>
    <row r="90" spans="1:22" s="15" customFormat="1" ht="15" customHeight="1">
      <c r="A90" s="2"/>
      <c r="B90" s="17" t="s">
        <v>146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8"/>
      <c r="P90" s="22" t="s">
        <v>140</v>
      </c>
      <c r="Q90" s="22"/>
      <c r="R90" s="22"/>
      <c r="S90" s="22"/>
      <c r="T90" s="23">
        <f t="shared" si="1"/>
        <v>1</v>
      </c>
      <c r="U90" s="23">
        <v>1</v>
      </c>
      <c r="V90" s="2"/>
    </row>
    <row r="91" spans="1:21" s="7" customFormat="1" ht="15" customHeight="1">
      <c r="A91" s="2"/>
      <c r="B91" s="17" t="s">
        <v>68</v>
      </c>
      <c r="C91" s="22"/>
      <c r="D91" s="22"/>
      <c r="E91" s="22"/>
      <c r="F91" s="22"/>
      <c r="G91" s="22"/>
      <c r="H91" s="22"/>
      <c r="I91" s="22"/>
      <c r="J91" s="22"/>
      <c r="K91" s="18"/>
      <c r="L91" s="22"/>
      <c r="M91" s="22"/>
      <c r="N91" s="22"/>
      <c r="O91" s="22"/>
      <c r="P91" s="22"/>
      <c r="Q91" s="22" t="s">
        <v>140</v>
      </c>
      <c r="R91" s="22"/>
      <c r="S91" s="22"/>
      <c r="T91" s="23">
        <f t="shared" si="1"/>
        <v>1</v>
      </c>
      <c r="U91" s="23">
        <v>1</v>
      </c>
    </row>
    <row r="92" spans="2:21" s="2" customFormat="1" ht="15" customHeight="1">
      <c r="B92" s="17" t="s">
        <v>69</v>
      </c>
      <c r="C92" s="18"/>
      <c r="D92" s="22"/>
      <c r="E92" s="22" t="s">
        <v>140</v>
      </c>
      <c r="F92" s="22" t="s">
        <v>140</v>
      </c>
      <c r="G92" s="22" t="s">
        <v>140</v>
      </c>
      <c r="H92" s="22" t="s">
        <v>140</v>
      </c>
      <c r="I92" s="22"/>
      <c r="J92" s="22"/>
      <c r="K92" s="22" t="s">
        <v>140</v>
      </c>
      <c r="L92" s="22" t="s">
        <v>140</v>
      </c>
      <c r="M92" s="22"/>
      <c r="N92" s="22"/>
      <c r="O92" s="22"/>
      <c r="P92" s="22"/>
      <c r="Q92" s="22" t="s">
        <v>140</v>
      </c>
      <c r="R92" s="22"/>
      <c r="S92" s="22"/>
      <c r="T92" s="23">
        <f t="shared" si="1"/>
        <v>7</v>
      </c>
      <c r="U92" s="23">
        <v>16</v>
      </c>
    </row>
    <row r="93" spans="2:21" s="2" customFormat="1" ht="15" customHeight="1">
      <c r="B93" s="17" t="s">
        <v>108</v>
      </c>
      <c r="C93" s="22"/>
      <c r="D93" s="22"/>
      <c r="E93" s="22"/>
      <c r="F93" s="22"/>
      <c r="G93" s="22"/>
      <c r="H93" s="22"/>
      <c r="I93" s="22"/>
      <c r="J93" s="22"/>
      <c r="K93" s="18"/>
      <c r="L93" s="22"/>
      <c r="M93" s="22"/>
      <c r="N93" s="22"/>
      <c r="O93" s="22"/>
      <c r="P93" s="22"/>
      <c r="Q93" s="22"/>
      <c r="R93" s="22"/>
      <c r="S93" s="22"/>
      <c r="T93" s="23">
        <f t="shared" si="1"/>
        <v>0</v>
      </c>
      <c r="U93" s="23">
        <v>1</v>
      </c>
    </row>
    <row r="94" spans="2:21" s="2" customFormat="1" ht="15" customHeight="1">
      <c r="B94" s="17" t="s">
        <v>44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3">
        <f t="shared" si="1"/>
        <v>0</v>
      </c>
      <c r="U94" s="23">
        <v>0</v>
      </c>
    </row>
    <row r="95" spans="2:21" s="2" customFormat="1" ht="15" customHeight="1">
      <c r="B95" s="17" t="s">
        <v>155</v>
      </c>
      <c r="C95" s="22"/>
      <c r="D95" s="22"/>
      <c r="E95" s="22"/>
      <c r="F95" s="22"/>
      <c r="G95" s="22"/>
      <c r="H95" s="22"/>
      <c r="I95" s="22"/>
      <c r="J95" s="22"/>
      <c r="K95" s="18"/>
      <c r="L95" s="22"/>
      <c r="M95" s="22"/>
      <c r="N95" s="22"/>
      <c r="O95" s="22"/>
      <c r="P95" s="22"/>
      <c r="Q95" s="22"/>
      <c r="R95" s="22"/>
      <c r="S95" s="22"/>
      <c r="T95" s="23">
        <f t="shared" si="1"/>
        <v>0</v>
      </c>
      <c r="U95" s="23">
        <v>1</v>
      </c>
    </row>
    <row r="96" spans="2:21" s="2" customFormat="1" ht="15" customHeight="1">
      <c r="B96" s="17" t="s">
        <v>117</v>
      </c>
      <c r="C96" s="18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 t="s">
        <v>140</v>
      </c>
      <c r="S96" s="22"/>
      <c r="T96" s="23">
        <f t="shared" si="1"/>
        <v>1</v>
      </c>
      <c r="U96" s="23">
        <v>1</v>
      </c>
    </row>
    <row r="97" spans="2:21" s="2" customFormat="1" ht="15" customHeight="1">
      <c r="B97" s="17" t="s">
        <v>130</v>
      </c>
      <c r="C97" s="22"/>
      <c r="D97" s="22"/>
      <c r="E97" s="18"/>
      <c r="F97" s="22"/>
      <c r="G97" s="18"/>
      <c r="H97" s="18"/>
      <c r="I97" s="22"/>
      <c r="J97" s="22"/>
      <c r="K97" s="22"/>
      <c r="L97" s="18"/>
      <c r="M97" s="22"/>
      <c r="N97" s="22"/>
      <c r="O97" s="22"/>
      <c r="P97" s="22" t="s">
        <v>140</v>
      </c>
      <c r="Q97" s="18"/>
      <c r="R97" s="22"/>
      <c r="S97" s="22"/>
      <c r="T97" s="23">
        <f t="shared" si="1"/>
        <v>1</v>
      </c>
      <c r="U97" s="23">
        <v>1</v>
      </c>
    </row>
    <row r="98" spans="2:21" s="2" customFormat="1" ht="15" customHeight="1">
      <c r="B98" s="17" t="s">
        <v>118</v>
      </c>
      <c r="C98" s="22"/>
      <c r="D98" s="22"/>
      <c r="E98" s="22"/>
      <c r="F98" s="22"/>
      <c r="G98" s="22"/>
      <c r="H98" s="22" t="s">
        <v>140</v>
      </c>
      <c r="I98" s="22"/>
      <c r="J98" s="22"/>
      <c r="K98" s="22" t="s">
        <v>140</v>
      </c>
      <c r="L98" s="22"/>
      <c r="M98" s="22"/>
      <c r="N98" s="22"/>
      <c r="O98" s="22"/>
      <c r="P98" s="22"/>
      <c r="Q98" s="18"/>
      <c r="R98" s="22"/>
      <c r="S98" s="22"/>
      <c r="T98" s="23">
        <f t="shared" si="1"/>
        <v>2</v>
      </c>
      <c r="U98" s="23">
        <v>2</v>
      </c>
    </row>
    <row r="99" spans="2:21" s="2" customFormat="1" ht="15" customHeight="1">
      <c r="B99" s="17" t="s">
        <v>45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3">
        <f t="shared" si="1"/>
        <v>0</v>
      </c>
      <c r="U99" s="23">
        <v>1</v>
      </c>
    </row>
    <row r="100" spans="2:21" s="2" customFormat="1" ht="15" customHeight="1">
      <c r="B100" s="17" t="s">
        <v>46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 t="s">
        <v>140</v>
      </c>
      <c r="P100" s="22"/>
      <c r="Q100" s="22" t="s">
        <v>140</v>
      </c>
      <c r="R100" s="22"/>
      <c r="S100" s="22"/>
      <c r="T100" s="23">
        <f t="shared" si="1"/>
        <v>2</v>
      </c>
      <c r="U100" s="23">
        <v>6</v>
      </c>
    </row>
    <row r="101" spans="2:21" s="2" customFormat="1" ht="15" customHeight="1">
      <c r="B101" s="17" t="s">
        <v>47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3">
        <f t="shared" si="1"/>
        <v>0</v>
      </c>
      <c r="U101" s="23">
        <v>0</v>
      </c>
    </row>
    <row r="102" spans="2:21" s="2" customFormat="1" ht="15" customHeight="1">
      <c r="B102" s="17" t="s">
        <v>48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 t="s">
        <v>140</v>
      </c>
      <c r="O102" s="22"/>
      <c r="P102" s="22"/>
      <c r="Q102" s="22"/>
      <c r="R102" s="22"/>
      <c r="S102" s="22"/>
      <c r="T102" s="23">
        <f t="shared" si="1"/>
        <v>1</v>
      </c>
      <c r="U102" s="23">
        <v>1</v>
      </c>
    </row>
    <row r="103" spans="2:21" s="2" customFormat="1" ht="15" customHeight="1">
      <c r="B103" s="17" t="s">
        <v>131</v>
      </c>
      <c r="C103" s="22"/>
      <c r="D103" s="22"/>
      <c r="E103" s="22"/>
      <c r="F103" s="22"/>
      <c r="G103" s="22"/>
      <c r="H103" s="22"/>
      <c r="I103" s="22"/>
      <c r="J103" s="22"/>
      <c r="K103" s="22" t="s">
        <v>140</v>
      </c>
      <c r="L103" s="22"/>
      <c r="M103" s="22"/>
      <c r="N103" s="22"/>
      <c r="O103" s="22"/>
      <c r="P103" s="22"/>
      <c r="Q103" s="22" t="s">
        <v>140</v>
      </c>
      <c r="R103" s="22"/>
      <c r="S103" s="22"/>
      <c r="T103" s="23">
        <f t="shared" si="1"/>
        <v>2</v>
      </c>
      <c r="U103" s="23">
        <v>2</v>
      </c>
    </row>
    <row r="104" spans="2:21" s="2" customFormat="1" ht="15" customHeight="1">
      <c r="B104" s="17" t="s">
        <v>156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18"/>
      <c r="S104" s="22"/>
      <c r="T104" s="23">
        <f t="shared" si="1"/>
        <v>0</v>
      </c>
      <c r="U104" s="23">
        <v>1</v>
      </c>
    </row>
    <row r="105" spans="2:21" s="2" customFormat="1" ht="15" customHeight="1">
      <c r="B105" s="17" t="s">
        <v>49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3">
        <f t="shared" si="1"/>
        <v>0</v>
      </c>
      <c r="U105" s="23">
        <v>1</v>
      </c>
    </row>
    <row r="106" spans="2:21" s="2" customFormat="1" ht="15" customHeight="1">
      <c r="B106" s="17" t="s">
        <v>50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3">
        <f t="shared" si="1"/>
        <v>0</v>
      </c>
      <c r="U106" s="23">
        <v>1</v>
      </c>
    </row>
    <row r="107" spans="1:21" s="7" customFormat="1" ht="15" customHeight="1">
      <c r="A107" s="2"/>
      <c r="B107" s="17" t="s">
        <v>51</v>
      </c>
      <c r="C107" s="22"/>
      <c r="D107" s="22"/>
      <c r="E107" s="22"/>
      <c r="F107" s="22"/>
      <c r="G107" s="22"/>
      <c r="H107" s="18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3">
        <f t="shared" si="1"/>
        <v>0</v>
      </c>
      <c r="U107" s="23">
        <v>2</v>
      </c>
    </row>
    <row r="108" spans="1:21" s="7" customFormat="1" ht="15" customHeight="1">
      <c r="A108" s="2"/>
      <c r="B108" s="17" t="s">
        <v>52</v>
      </c>
      <c r="C108" s="22" t="s">
        <v>140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 t="s">
        <v>140</v>
      </c>
      <c r="N108" s="22"/>
      <c r="O108" s="22"/>
      <c r="P108" s="22"/>
      <c r="Q108" s="22"/>
      <c r="R108" s="22"/>
      <c r="S108" s="22"/>
      <c r="T108" s="23">
        <f t="shared" si="1"/>
        <v>2</v>
      </c>
      <c r="U108" s="23">
        <v>2</v>
      </c>
    </row>
    <row r="109" spans="2:21" s="2" customFormat="1" ht="15" customHeight="1">
      <c r="B109" s="17" t="s">
        <v>53</v>
      </c>
      <c r="C109" s="22"/>
      <c r="D109" s="22" t="s">
        <v>140</v>
      </c>
      <c r="E109" s="22" t="s">
        <v>140</v>
      </c>
      <c r="F109" s="22" t="s">
        <v>140</v>
      </c>
      <c r="G109" s="22" t="s">
        <v>140</v>
      </c>
      <c r="H109" s="22"/>
      <c r="I109" s="22"/>
      <c r="J109" s="22"/>
      <c r="K109" s="22"/>
      <c r="L109" s="22"/>
      <c r="M109" s="22"/>
      <c r="N109" s="22"/>
      <c r="O109" s="18"/>
      <c r="P109" s="22"/>
      <c r="Q109" s="18"/>
      <c r="R109" s="22"/>
      <c r="S109" s="22"/>
      <c r="T109" s="23">
        <f t="shared" si="1"/>
        <v>4</v>
      </c>
      <c r="U109" s="23">
        <v>8</v>
      </c>
    </row>
    <row r="110" spans="2:21" s="2" customFormat="1" ht="15" customHeight="1">
      <c r="B110" s="17" t="s">
        <v>132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 t="s">
        <v>140</v>
      </c>
      <c r="P110" s="22"/>
      <c r="Q110" s="22"/>
      <c r="R110" s="22"/>
      <c r="S110" s="22"/>
      <c r="T110" s="23">
        <f t="shared" si="1"/>
        <v>1</v>
      </c>
      <c r="U110" s="23">
        <v>1</v>
      </c>
    </row>
    <row r="111" spans="2:21" s="2" customFormat="1" ht="15" customHeight="1">
      <c r="B111" s="17" t="s">
        <v>54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18"/>
      <c r="O111" s="22"/>
      <c r="P111" s="22"/>
      <c r="Q111" s="22"/>
      <c r="R111" s="22"/>
      <c r="S111" s="22"/>
      <c r="T111" s="23">
        <f t="shared" si="1"/>
        <v>0</v>
      </c>
      <c r="U111" s="23">
        <v>0</v>
      </c>
    </row>
    <row r="112" spans="2:21" s="2" customFormat="1" ht="15" customHeight="1">
      <c r="B112" s="17" t="s">
        <v>55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3">
        <f t="shared" si="1"/>
        <v>0</v>
      </c>
      <c r="U112" s="23">
        <v>1</v>
      </c>
    </row>
    <row r="113" spans="2:21" s="2" customFormat="1" ht="15" customHeight="1">
      <c r="B113" s="17" t="s">
        <v>133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 t="s">
        <v>140</v>
      </c>
      <c r="R113" s="22"/>
      <c r="S113" s="22"/>
      <c r="T113" s="23">
        <f t="shared" si="1"/>
        <v>1</v>
      </c>
      <c r="U113" s="23">
        <v>1</v>
      </c>
    </row>
    <row r="114" spans="2:21" s="2" customFormat="1" ht="15" customHeight="1">
      <c r="B114" s="17" t="s">
        <v>157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3">
        <f t="shared" si="1"/>
        <v>0</v>
      </c>
      <c r="U114" s="23">
        <v>1</v>
      </c>
    </row>
    <row r="115" spans="2:21" s="2" customFormat="1" ht="15" customHeight="1">
      <c r="B115" s="17" t="s">
        <v>56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3">
        <f t="shared" si="1"/>
        <v>0</v>
      </c>
      <c r="U115" s="23">
        <v>2</v>
      </c>
    </row>
    <row r="116" spans="2:21" s="2" customFormat="1" ht="15" customHeight="1">
      <c r="B116" s="17" t="s">
        <v>40</v>
      </c>
      <c r="C116" s="22"/>
      <c r="D116" s="22"/>
      <c r="E116" s="22"/>
      <c r="F116" s="22"/>
      <c r="G116" s="22"/>
      <c r="H116" s="18"/>
      <c r="I116" s="22"/>
      <c r="J116" s="22"/>
      <c r="K116" s="22" t="s">
        <v>140</v>
      </c>
      <c r="L116" s="22"/>
      <c r="M116" s="22"/>
      <c r="N116" s="22"/>
      <c r="O116" s="22"/>
      <c r="P116" s="22"/>
      <c r="Q116" s="22"/>
      <c r="R116" s="22"/>
      <c r="S116" s="22"/>
      <c r="T116" s="23">
        <f t="shared" si="1"/>
        <v>1</v>
      </c>
      <c r="U116" s="23">
        <v>1</v>
      </c>
    </row>
    <row r="117" spans="2:21" s="2" customFormat="1" ht="15" customHeight="1">
      <c r="B117" s="17" t="s">
        <v>57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3">
        <f t="shared" si="1"/>
        <v>0</v>
      </c>
      <c r="U117" s="23">
        <v>1</v>
      </c>
    </row>
    <row r="118" spans="2:21" s="2" customFormat="1" ht="15" customHeight="1">
      <c r="B118" s="17" t="s">
        <v>119</v>
      </c>
      <c r="C118" s="22"/>
      <c r="D118" s="22"/>
      <c r="E118" s="22"/>
      <c r="F118" s="22"/>
      <c r="G118" s="22"/>
      <c r="H118" s="18"/>
      <c r="I118" s="22"/>
      <c r="J118" s="22"/>
      <c r="K118" s="18" t="s">
        <v>140</v>
      </c>
      <c r="L118" s="22"/>
      <c r="M118" s="18" t="s">
        <v>140</v>
      </c>
      <c r="N118" s="22"/>
      <c r="O118" s="22"/>
      <c r="P118" s="22"/>
      <c r="Q118" s="22"/>
      <c r="R118" s="22"/>
      <c r="S118" s="22"/>
      <c r="T118" s="23">
        <f t="shared" si="1"/>
        <v>2</v>
      </c>
      <c r="U118" s="23">
        <v>2</v>
      </c>
    </row>
    <row r="119" spans="2:21" s="2" customFormat="1" ht="15" customHeight="1">
      <c r="B119" s="17" t="s">
        <v>134</v>
      </c>
      <c r="C119" s="18"/>
      <c r="D119" s="18"/>
      <c r="E119" s="22"/>
      <c r="F119" s="18"/>
      <c r="G119" s="18"/>
      <c r="H119" s="22"/>
      <c r="I119" s="22"/>
      <c r="J119" s="22"/>
      <c r="K119" s="22"/>
      <c r="L119" s="22"/>
      <c r="M119" s="22"/>
      <c r="N119" s="22"/>
      <c r="O119" s="22" t="s">
        <v>140</v>
      </c>
      <c r="P119" s="22"/>
      <c r="Q119" s="22"/>
      <c r="R119" s="22"/>
      <c r="S119" s="22"/>
      <c r="T119" s="23">
        <f t="shared" si="1"/>
        <v>1</v>
      </c>
      <c r="U119" s="23">
        <v>1</v>
      </c>
    </row>
    <row r="120" spans="2:21" s="2" customFormat="1" ht="15" customHeight="1">
      <c r="B120" s="17" t="s">
        <v>58</v>
      </c>
      <c r="C120" s="22"/>
      <c r="D120" s="22"/>
      <c r="E120" s="22"/>
      <c r="F120" s="22"/>
      <c r="G120" s="22"/>
      <c r="H120" s="18"/>
      <c r="I120" s="22"/>
      <c r="J120" s="22"/>
      <c r="K120" s="18" t="s">
        <v>140</v>
      </c>
      <c r="L120" s="22"/>
      <c r="M120" s="18"/>
      <c r="N120" s="22"/>
      <c r="O120" s="22"/>
      <c r="P120" s="22"/>
      <c r="Q120" s="22"/>
      <c r="R120" s="22"/>
      <c r="S120" s="22"/>
      <c r="T120" s="23">
        <f t="shared" si="1"/>
        <v>1</v>
      </c>
      <c r="U120" s="23">
        <v>1</v>
      </c>
    </row>
    <row r="121" spans="2:21" s="2" customFormat="1" ht="15" customHeight="1">
      <c r="B121" s="17" t="s">
        <v>59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3">
        <f t="shared" si="1"/>
        <v>0</v>
      </c>
      <c r="U121" s="23">
        <v>0</v>
      </c>
    </row>
    <row r="122" spans="2:21" s="2" customFormat="1" ht="15" customHeight="1">
      <c r="B122" s="17" t="s">
        <v>135</v>
      </c>
      <c r="C122" s="22"/>
      <c r="D122" s="22"/>
      <c r="E122" s="22"/>
      <c r="F122" s="22"/>
      <c r="G122" s="22"/>
      <c r="H122" s="22"/>
      <c r="I122" s="22"/>
      <c r="J122" s="22"/>
      <c r="K122" s="22" t="s">
        <v>140</v>
      </c>
      <c r="L122" s="22"/>
      <c r="M122" s="22"/>
      <c r="N122" s="22"/>
      <c r="O122" s="22"/>
      <c r="P122" s="22"/>
      <c r="Q122" s="22"/>
      <c r="R122" s="22"/>
      <c r="S122" s="22"/>
      <c r="T122" s="23">
        <f t="shared" si="1"/>
        <v>1</v>
      </c>
      <c r="U122" s="23">
        <v>1</v>
      </c>
    </row>
    <row r="123" spans="2:22" s="9" customFormat="1" ht="15" customHeight="1">
      <c r="B123" s="17" t="s">
        <v>60</v>
      </c>
      <c r="C123" s="22"/>
      <c r="D123" s="22"/>
      <c r="E123" s="22"/>
      <c r="F123" s="22"/>
      <c r="G123" s="22" t="s">
        <v>140</v>
      </c>
      <c r="H123" s="22" t="s">
        <v>140</v>
      </c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3">
        <f t="shared" si="1"/>
        <v>2</v>
      </c>
      <c r="U123" s="23">
        <v>2</v>
      </c>
      <c r="V123" s="2"/>
    </row>
    <row r="124" spans="1:22" s="6" customFormat="1" ht="15" customHeight="1">
      <c r="A124" s="4"/>
      <c r="B124" s="17" t="s">
        <v>61</v>
      </c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3">
        <f t="shared" si="1"/>
        <v>0</v>
      </c>
      <c r="U124" s="23">
        <v>3</v>
      </c>
      <c r="V124" s="2"/>
    </row>
    <row r="125" spans="1:22" s="10" customFormat="1" ht="15" customHeight="1">
      <c r="A125" s="9"/>
      <c r="B125" s="17" t="s">
        <v>136</v>
      </c>
      <c r="C125" s="22"/>
      <c r="D125" s="22"/>
      <c r="E125" s="22"/>
      <c r="F125" s="22"/>
      <c r="G125" s="22"/>
      <c r="H125" s="22"/>
      <c r="I125" s="22" t="s">
        <v>140</v>
      </c>
      <c r="J125" s="22" t="s">
        <v>140</v>
      </c>
      <c r="K125" s="18"/>
      <c r="L125" s="22"/>
      <c r="M125" s="22"/>
      <c r="N125" s="22"/>
      <c r="O125" s="22"/>
      <c r="P125" s="22"/>
      <c r="Q125" s="22"/>
      <c r="R125" s="22"/>
      <c r="S125" s="22"/>
      <c r="T125" s="23">
        <f t="shared" si="1"/>
        <v>2</v>
      </c>
      <c r="U125" s="23">
        <v>2</v>
      </c>
      <c r="V125" s="2"/>
    </row>
    <row r="126" spans="1:22" s="6" customFormat="1" ht="15" customHeight="1">
      <c r="A126" s="1"/>
      <c r="B126" s="17" t="s">
        <v>120</v>
      </c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3">
        <f t="shared" si="1"/>
        <v>0</v>
      </c>
      <c r="U126" s="23">
        <v>1</v>
      </c>
      <c r="V126" s="2"/>
    </row>
    <row r="127" spans="1:22" s="6" customFormat="1" ht="15" customHeight="1">
      <c r="A127" s="1"/>
      <c r="B127" s="17" t="s">
        <v>62</v>
      </c>
      <c r="C127" s="22"/>
      <c r="D127" s="22"/>
      <c r="E127" s="22"/>
      <c r="F127" s="22"/>
      <c r="G127" s="22"/>
      <c r="H127" s="22"/>
      <c r="I127" s="22"/>
      <c r="J127" s="22"/>
      <c r="K127" s="18"/>
      <c r="L127" s="22"/>
      <c r="M127" s="22"/>
      <c r="N127" s="22"/>
      <c r="O127" s="22"/>
      <c r="P127" s="22"/>
      <c r="Q127" s="22"/>
      <c r="R127" s="22"/>
      <c r="S127" s="22"/>
      <c r="T127" s="23">
        <f t="shared" si="1"/>
        <v>0</v>
      </c>
      <c r="U127" s="23">
        <v>1</v>
      </c>
      <c r="V127" s="2"/>
    </row>
    <row r="128" spans="1:22" s="6" customFormat="1" ht="15" customHeight="1">
      <c r="A128" s="1"/>
      <c r="B128" s="17" t="s">
        <v>63</v>
      </c>
      <c r="C128" s="22"/>
      <c r="D128" s="22"/>
      <c r="E128" s="22" t="s">
        <v>140</v>
      </c>
      <c r="F128" s="22"/>
      <c r="G128" s="22" t="s">
        <v>140</v>
      </c>
      <c r="H128" s="22"/>
      <c r="I128" s="22" t="s">
        <v>140</v>
      </c>
      <c r="J128" s="22" t="s">
        <v>140</v>
      </c>
      <c r="K128" s="18" t="s">
        <v>140</v>
      </c>
      <c r="L128" s="22"/>
      <c r="M128" s="22"/>
      <c r="N128" s="22"/>
      <c r="O128" s="22"/>
      <c r="P128" s="22"/>
      <c r="Q128" s="22"/>
      <c r="R128" s="22"/>
      <c r="S128" s="22"/>
      <c r="T128" s="23">
        <f t="shared" si="1"/>
        <v>5</v>
      </c>
      <c r="U128" s="23">
        <v>5</v>
      </c>
      <c r="V128" s="2"/>
    </row>
    <row r="129" spans="1:22" s="6" customFormat="1" ht="15" customHeight="1">
      <c r="A129" s="1"/>
      <c r="B129" s="17" t="s">
        <v>137</v>
      </c>
      <c r="C129" s="22"/>
      <c r="D129" s="22"/>
      <c r="E129" s="22"/>
      <c r="F129" s="22"/>
      <c r="G129" s="18"/>
      <c r="H129" s="18"/>
      <c r="I129" s="22"/>
      <c r="J129" s="22"/>
      <c r="K129" s="22"/>
      <c r="L129" s="22"/>
      <c r="M129" s="22"/>
      <c r="N129" s="22"/>
      <c r="O129" s="22"/>
      <c r="P129" s="22"/>
      <c r="Q129" s="22" t="s">
        <v>140</v>
      </c>
      <c r="R129" s="22"/>
      <c r="S129" s="22"/>
      <c r="T129" s="23">
        <f t="shared" si="1"/>
        <v>1</v>
      </c>
      <c r="U129" s="23">
        <v>1</v>
      </c>
      <c r="V129" s="2"/>
    </row>
    <row r="130" spans="1:22" s="6" customFormat="1" ht="15" customHeight="1">
      <c r="A130" s="1"/>
      <c r="B130" s="17" t="s">
        <v>64</v>
      </c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3">
        <f t="shared" si="1"/>
        <v>0</v>
      </c>
      <c r="U130" s="23">
        <v>1</v>
      </c>
      <c r="V130" s="2"/>
    </row>
    <row r="131" spans="1:22" s="6" customFormat="1" ht="15" customHeight="1">
      <c r="A131" s="1"/>
      <c r="B131" s="17" t="s">
        <v>138</v>
      </c>
      <c r="C131" s="22"/>
      <c r="D131" s="22"/>
      <c r="E131" s="22" t="s">
        <v>140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18"/>
      <c r="P131" s="22"/>
      <c r="Q131" s="22"/>
      <c r="R131" s="22"/>
      <c r="S131" s="22"/>
      <c r="T131" s="23">
        <f t="shared" si="1"/>
        <v>1</v>
      </c>
      <c r="U131" s="23">
        <v>1</v>
      </c>
      <c r="V131" s="2"/>
    </row>
    <row r="132" spans="2:22" ht="15" customHeight="1">
      <c r="B132" s="17" t="s">
        <v>121</v>
      </c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3">
        <f t="shared" si="1"/>
        <v>0</v>
      </c>
      <c r="U132" s="23">
        <v>1</v>
      </c>
      <c r="V132" s="2"/>
    </row>
    <row r="133" spans="2:22" ht="15" customHeight="1">
      <c r="B133" s="17" t="s">
        <v>122</v>
      </c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3">
        <f aca="true" t="shared" si="2" ref="T133:T138">COUNTA(C133:S133)</f>
        <v>0</v>
      </c>
      <c r="U133" s="23">
        <v>1</v>
      </c>
      <c r="V133" s="2"/>
    </row>
    <row r="134" spans="2:21" ht="15">
      <c r="B134" s="17" t="s">
        <v>158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3">
        <f t="shared" si="2"/>
        <v>0</v>
      </c>
      <c r="U134" s="23">
        <v>1</v>
      </c>
    </row>
    <row r="135" spans="2:21" ht="15">
      <c r="B135" s="17" t="s">
        <v>65</v>
      </c>
      <c r="C135" s="18"/>
      <c r="D135" s="22"/>
      <c r="E135" s="18"/>
      <c r="F135" s="22"/>
      <c r="G135" s="18"/>
      <c r="H135" s="22"/>
      <c r="I135" s="18"/>
      <c r="J135" s="18"/>
      <c r="K135" s="18"/>
      <c r="L135" s="22"/>
      <c r="M135" s="22"/>
      <c r="N135" s="22"/>
      <c r="O135" s="22"/>
      <c r="P135" s="22"/>
      <c r="Q135" s="22"/>
      <c r="R135" s="22"/>
      <c r="S135" s="22"/>
      <c r="T135" s="23">
        <f t="shared" si="2"/>
        <v>0</v>
      </c>
      <c r="U135" s="23">
        <v>1</v>
      </c>
    </row>
    <row r="136" spans="2:21" ht="15">
      <c r="B136" s="17" t="s">
        <v>109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18"/>
      <c r="R136" s="22"/>
      <c r="S136" s="18"/>
      <c r="T136" s="23">
        <f t="shared" si="2"/>
        <v>0</v>
      </c>
      <c r="U136" s="23">
        <v>1</v>
      </c>
    </row>
    <row r="137" spans="2:21" ht="15">
      <c r="B137" s="17" t="s">
        <v>66</v>
      </c>
      <c r="C137" s="24" t="s">
        <v>140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3">
        <f t="shared" si="2"/>
        <v>1</v>
      </c>
      <c r="U137" s="23">
        <v>1</v>
      </c>
    </row>
    <row r="138" spans="2:21" ht="15">
      <c r="B138" s="17" t="s">
        <v>67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3">
        <f t="shared" si="2"/>
        <v>0</v>
      </c>
      <c r="U138" s="23">
        <v>2</v>
      </c>
    </row>
    <row r="139" spans="2:21" ht="14.25">
      <c r="B139" s="25" t="s">
        <v>0</v>
      </c>
      <c r="C139" s="26">
        <f>COUNTA(C5:C138)</f>
        <v>10</v>
      </c>
      <c r="D139" s="26">
        <f aca="true" t="shared" si="3" ref="D139:S139">COUNTA(D5:D138)</f>
        <v>2</v>
      </c>
      <c r="E139" s="26">
        <f t="shared" si="3"/>
        <v>5</v>
      </c>
      <c r="F139" s="26">
        <f t="shared" si="3"/>
        <v>6</v>
      </c>
      <c r="G139" s="26">
        <f t="shared" si="3"/>
        <v>5</v>
      </c>
      <c r="H139" s="26">
        <f t="shared" si="3"/>
        <v>7</v>
      </c>
      <c r="I139" s="26">
        <f t="shared" si="3"/>
        <v>2</v>
      </c>
      <c r="J139" s="26">
        <f t="shared" si="3"/>
        <v>3</v>
      </c>
      <c r="K139" s="26">
        <f t="shared" si="3"/>
        <v>17</v>
      </c>
      <c r="L139" s="26">
        <f t="shared" si="3"/>
        <v>4</v>
      </c>
      <c r="M139" s="26">
        <f t="shared" si="3"/>
        <v>2</v>
      </c>
      <c r="N139" s="26">
        <f t="shared" si="3"/>
        <v>1</v>
      </c>
      <c r="O139" s="26">
        <f t="shared" si="3"/>
        <v>10</v>
      </c>
      <c r="P139" s="26">
        <f t="shared" si="3"/>
        <v>5</v>
      </c>
      <c r="Q139" s="26">
        <f t="shared" si="3"/>
        <v>12</v>
      </c>
      <c r="R139" s="26">
        <f t="shared" si="3"/>
        <v>5</v>
      </c>
      <c r="S139" s="26">
        <f t="shared" si="3"/>
        <v>1</v>
      </c>
      <c r="T139" s="26">
        <f>SUM(T5:T138)</f>
        <v>97</v>
      </c>
      <c r="U139" s="23">
        <f>SUM(U5:U138)</f>
        <v>185</v>
      </c>
    </row>
    <row r="141" spans="2:3" ht="14.25">
      <c r="B141" s="27" t="s">
        <v>1</v>
      </c>
      <c r="C141" s="24">
        <v>124</v>
      </c>
    </row>
  </sheetData>
  <sheetProtection/>
  <printOptions horizontalCentered="1"/>
  <pageMargins left="0.5905511811023623" right="0.1968503937007874" top="0.3937007874015748" bottom="0.3937007874015748" header="0" footer="0"/>
  <pageSetup firstPageNumber="118" useFirstPageNumber="1" horizontalDpi="300" verticalDpi="3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Silvanna Letelier Paredes</dc:creator>
  <cp:keywords/>
  <dc:description/>
  <cp:lastModifiedBy>Lilian Tapia Contreras</cp:lastModifiedBy>
  <cp:lastPrinted>2007-05-03T21:59:31Z</cp:lastPrinted>
  <dcterms:created xsi:type="dcterms:W3CDTF">2007-05-03T22:14:00Z</dcterms:created>
  <dcterms:modified xsi:type="dcterms:W3CDTF">2023-01-18T12:05:53Z</dcterms:modified>
  <cp:category/>
  <cp:version/>
  <cp:contentType/>
  <cp:contentStatus/>
</cp:coreProperties>
</file>